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C9894453-7DDC-41E4-83BE-81246E4AEA19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F165" i="1"/>
  <c r="B157" i="1"/>
  <c r="A157" i="1"/>
  <c r="L156" i="1"/>
  <c r="J156" i="1"/>
  <c r="J157" i="1" s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F138" i="1" s="1"/>
  <c r="B128" i="1"/>
  <c r="A128" i="1"/>
  <c r="L127" i="1"/>
  <c r="L138" i="1" s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H81" i="1" s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J43" i="1" s="1"/>
  <c r="I42" i="1"/>
  <c r="I43" i="1" s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H24" i="1" s="1"/>
  <c r="G23" i="1"/>
  <c r="G24" i="1" s="1"/>
  <c r="F23" i="1"/>
  <c r="B14" i="1"/>
  <c r="A14" i="1"/>
  <c r="L13" i="1"/>
  <c r="L24" i="1" s="1"/>
  <c r="J13" i="1"/>
  <c r="I13" i="1"/>
  <c r="H13" i="1"/>
  <c r="G13" i="1"/>
  <c r="F13" i="1"/>
  <c r="G195" i="1" l="1"/>
  <c r="F195" i="1"/>
  <c r="H176" i="1"/>
  <c r="I176" i="1"/>
  <c r="J176" i="1"/>
  <c r="L176" i="1"/>
  <c r="J119" i="1"/>
  <c r="L119" i="1"/>
  <c r="L81" i="1"/>
  <c r="I62" i="1"/>
  <c r="J62" i="1"/>
  <c r="F62" i="1"/>
  <c r="H43" i="1"/>
  <c r="G43" i="1"/>
  <c r="F43" i="1"/>
  <c r="J24" i="1"/>
  <c r="I24" i="1"/>
  <c r="F24" i="1"/>
  <c r="J138" i="1"/>
  <c r="F100" i="1"/>
  <c r="J100" i="1"/>
  <c r="G62" i="1"/>
  <c r="L62" i="1"/>
  <c r="G100" i="1"/>
  <c r="G176" i="1"/>
  <c r="H62" i="1"/>
  <c r="F119" i="1"/>
  <c r="G81" i="1"/>
  <c r="H119" i="1"/>
  <c r="I81" i="1"/>
  <c r="I119" i="1"/>
  <c r="I195" i="1"/>
  <c r="J81" i="1"/>
  <c r="H138" i="1"/>
  <c r="J195" i="1"/>
  <c r="L43" i="1"/>
  <c r="L157" i="1"/>
  <c r="L195" i="1"/>
  <c r="I196" i="1" l="1"/>
  <c r="J196" i="1"/>
  <c r="L196" i="1"/>
  <c r="H196" i="1"/>
  <c r="G196" i="1"/>
  <c r="F196" i="1"/>
</calcChain>
</file>

<file path=xl/sharedStrings.xml><?xml version="1.0" encoding="utf-8"?>
<sst xmlns="http://schemas.openxmlformats.org/spreadsheetml/2006/main" count="270" uniqueCount="101">
  <si>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</si>
  <si>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</si>
  <si>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</si>
  <si>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</si>
  <si>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</si>
  <si>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</si>
  <si>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</si>
  <si>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</si>
  <si>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</si>
  <si>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</si>
  <si>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</si>
  <si>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</si>
  <si>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</si>
  <si>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</si>
  <si>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</si>
  <si>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</si>
  <si>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</si>
  <si>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</si>
  <si>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</si>
  <si>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</si>
  <si>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</si>
  <si>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</si>
  <si>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</si>
  <si>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</si>
  <si>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</si>
  <si>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</si>
  <si>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</si>
  <si>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</si>
  <si>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</si>
  <si>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</si>
  <si>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</si>
  <si>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</si>
  <si>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</si>
  <si>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</si>
  <si>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</si>
  <si>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</si>
  <si>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</si>
  <si>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</si>
  <si>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</si>
  <si>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"Усть-Салдинская СОШ"</t>
  </si>
  <si>
    <t>БУТЕРБРОД С МАСЛОМ</t>
  </si>
  <si>
    <t>ЧАЙ С САХАРОМ</t>
  </si>
  <si>
    <t>ЯБЛОКО</t>
  </si>
  <si>
    <t>СУП КРЕСТЬЯНСКИЙ С КРУПОЙ СО СМЕТАНОЙ</t>
  </si>
  <si>
    <t>КОТЛЕТЫ ДОМАШНИЕ</t>
  </si>
  <si>
    <t>МАКАРОННЫЕ ИЗДЕЛИЯ ОТВАРНЫЕ</t>
  </si>
  <si>
    <t>КОМПОТ ИЗ СМЕСИ СУХОФРУКТОВ</t>
  </si>
  <si>
    <t>ХЛЕБ РЖАНО-ПШЕНИЧНЫЙ ОБОГ. МИКРОНУТРИЕНТАМИ</t>
  </si>
  <si>
    <t>11.0</t>
  </si>
  <si>
    <t>136.0</t>
  </si>
  <si>
    <t>286.2</t>
  </si>
  <si>
    <t>188.2</t>
  </si>
  <si>
    <t>ПЕЧЕНЬЕ</t>
  </si>
  <si>
    <t>РАССОЛЬНИК ЛЕНИНГРАДСКИЙ</t>
  </si>
  <si>
    <t>ПЕЧЕНЬ ПО-СТРОГАНОВСКИ</t>
  </si>
  <si>
    <t>ПЮРЕ КАРТОФЕЛЬНОЕ</t>
  </si>
  <si>
    <t>НАПИТОК ЯБЛОЧНЫЙ</t>
  </si>
  <si>
    <t>5.0</t>
  </si>
  <si>
    <t>0.1</t>
  </si>
  <si>
    <t xml:space="preserve">йогурт </t>
  </si>
  <si>
    <t>ЗАПЕКАНКА РИСОВАЯ С ТВОРОГОМ</t>
  </si>
  <si>
    <t xml:space="preserve">ЧАЙ С САХАРОМ </t>
  </si>
  <si>
    <t>БОРЩ С МЯСОМ</t>
  </si>
  <si>
    <t>РЫБА ПРИПУЩЕННАЯ</t>
  </si>
  <si>
    <t>РИС ОТВАРНОЙ</t>
  </si>
  <si>
    <t>КОФЕЙНЫЙ НАПИТОК С МОЛОКОМ</t>
  </si>
  <si>
    <t>БУЛОЧКА К ЧАЮ</t>
  </si>
  <si>
    <t>САЛАТ ИЗ СВЕКЛЫ С СЫРОМ</t>
  </si>
  <si>
    <t>СУП МОЛОЧНЫЙ С МАКАРОННЫМИ ИЗДЕЛИЯМИ</t>
  </si>
  <si>
    <t>РАГУ ИЗ ПТИЦЫ</t>
  </si>
  <si>
    <t>СОКИ ОВОЩНЫЕ, ФРУКТОВЫЕ И ЯГОДНЫЕ</t>
  </si>
  <si>
    <t>СУП КАРТОФЕЛЬНЫЙ С ГОРОХОМ И ГРЕНКАМИ</t>
  </si>
  <si>
    <t>ГОЛУБЦЫ С МЯСОМ И РИСОМ</t>
  </si>
  <si>
    <t>КОМПОТ ИЗ СВЕЖИХ ПЛОДОВ</t>
  </si>
  <si>
    <t>200/10</t>
  </si>
  <si>
    <t>99/73</t>
  </si>
  <si>
    <t>БУТЕРБРОДЫ С СЫРОМ</t>
  </si>
  <si>
    <t>ЩИ ИЗ СВЕЖЕЙ КАПУСТЫ С КАРТОФЕЛЕМ</t>
  </si>
  <si>
    <t>КАША ЖИДКАЯ МОЛОЧНАЯ ИЗ МАННОЙ КРУПЫ</t>
  </si>
  <si>
    <t>ЯБЛОКО СВЕЖЕЕ</t>
  </si>
  <si>
    <t>САЛАТ ИЗ МОРКОВИ</t>
  </si>
  <si>
    <t>СУП ПШЕННЫЙ С МЯСОМ (КУЛЕШ)</t>
  </si>
  <si>
    <t>ГУЛЯШ</t>
  </si>
  <si>
    <t>КАПУСТА ТУШЕНАЯ</t>
  </si>
  <si>
    <t>КАКАО С МОЛОКОМ</t>
  </si>
  <si>
    <t>250/25</t>
  </si>
  <si>
    <t>СУП С РЫБНЫМИ КОНСЕРВАМИ</t>
  </si>
  <si>
    <t>ПЕЧЕНЬ, ТУШЕННАЯ В СОУСЕ</t>
  </si>
  <si>
    <t>КАРТОФЕЛЬ ОТВАРНОЙ</t>
  </si>
  <si>
    <t xml:space="preserve">Кисоель Витошка </t>
  </si>
  <si>
    <t>ЯЙЦА ВАРЕНЫЕ</t>
  </si>
  <si>
    <t>СУП ИЗ ОВОЩЕЙ</t>
  </si>
  <si>
    <t>ЖАРКОЕ ПО-ДОМАШНЕМУ</t>
  </si>
  <si>
    <t>БУТЕРБРОД С СЫРОМ</t>
  </si>
  <si>
    <t>СУП КАРТОФЕЛЬНЫЙ С МАКАРОННЫМИ ИЗДЕЛИЯМИ</t>
  </si>
  <si>
    <t>РЫБА, ТУШЕННАЯ В ТОМАТЕ С ОВОЩАМИ</t>
  </si>
  <si>
    <t>КАША ГРЕЧНЕВАЯ ВЯЗКАЯ</t>
  </si>
  <si>
    <t>КИСЕЛЬ</t>
  </si>
  <si>
    <t xml:space="preserve">ЙОГУРТ </t>
  </si>
  <si>
    <t>ЙОГУРТ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</si>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</sst>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11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1" fillId="5" borderId="23" xfId="0" applyFont="1" applyFill="1" applyBorder="1" applyAlignment="1" applyProtection="1">
      <alignment horizontal="center" vertical="center" wrapText="1"/>
      <protection locked="0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Protection="1">
      <protection locked="0"/>
    </xf>
    <xf numFmtId="0" fontId="11" fillId="5" borderId="24" xfId="0" applyFont="1" applyFill="1" applyBorder="1" applyAlignment="1" applyProtection="1">
      <alignment vertical="center" wrapText="1"/>
      <protection locked="0"/>
    </xf>
    <xf numFmtId="1" fontId="11" fillId="4" borderId="2" xfId="0" applyNumberFormat="1" applyFon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11" fillId="5" borderId="25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vertical="center" wrapText="1"/>
      <protection locked="0"/>
    </xf>
    <xf numFmtId="1" fontId="11" fillId="5" borderId="26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23" xfId="0" applyNumberFormat="1" applyFont="1" applyFill="1" applyBorder="1" applyAlignment="1" applyProtection="1">
      <alignment horizontal="right" vertical="center" wrapText="1"/>
      <protection locked="0"/>
    </xf>
    <xf numFmtId="1" fontId="11" fillId="5" borderId="24" xfId="0" applyNumberFormat="1" applyFont="1" applyFill="1" applyBorder="1" applyAlignment="1" applyProtection="1">
      <alignment horizontal="right" vertical="center" wrapText="1"/>
      <protection locked="0"/>
    </xf>
    <xf numFmtId="0" fontId="11" fillId="5" borderId="23" xfId="0" applyFont="1" applyFill="1" applyBorder="1" applyAlignment="1" applyProtection="1">
      <alignment horizontal="right" vertical="center" wrapText="1"/>
      <protection locked="0"/>
    </xf>
    <xf numFmtId="0" fontId="11" fillId="5" borderId="24" xfId="0" applyFont="1" applyFill="1" applyBorder="1" applyAlignment="1" applyProtection="1">
      <alignment horizontal="right" vertical="center"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5234375" defaultRowHeight="12.45" x14ac:dyDescent="0.3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2" ht="14.6" x14ac:dyDescent="0.4">
      <c r="A1" s="1" t="s">
        <v>7</v>
      </c>
      <c r="C1" s="82" t="s">
        <v>39</v>
      </c>
      <c r="D1" s="83"/>
      <c r="E1" s="83"/>
      <c r="F1" s="12" t="s">
        <v>16</v>
      </c>
      <c r="G1" s="2" t="s">
        <v>17</v>
      </c>
      <c r="H1" s="84"/>
      <c r="I1" s="84"/>
      <c r="J1" s="84"/>
      <c r="K1" s="84"/>
    </row>
    <row r="2" spans="1:12" ht="17.600000000000001" x14ac:dyDescent="0.3">
      <c r="A2" s="35" t="s">
        <v>6</v>
      </c>
      <c r="C2" s="2"/>
      <c r="G2" s="2" t="s">
        <v>18</v>
      </c>
      <c r="H2" s="84"/>
      <c r="I2" s="84"/>
      <c r="J2" s="84"/>
      <c r="K2" s="84"/>
    </row>
    <row r="3" spans="1:12" ht="17.25" customHeight="1" x14ac:dyDescent="0.3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100</v>
      </c>
      <c r="K3" s="50"/>
    </row>
    <row r="4" spans="1:12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0.9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6" x14ac:dyDescent="0.4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53">
        <v>25</v>
      </c>
      <c r="G6" s="40">
        <v>1</v>
      </c>
      <c r="H6" s="40">
        <v>8</v>
      </c>
      <c r="I6" s="40">
        <v>8</v>
      </c>
      <c r="J6" s="40">
        <v>110</v>
      </c>
      <c r="K6" s="41">
        <v>1</v>
      </c>
      <c r="L6" s="54">
        <v>8.6</v>
      </c>
    </row>
    <row r="7" spans="1:12" ht="14.6" x14ac:dyDescent="0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6" x14ac:dyDescent="0.4">
      <c r="A8" s="23"/>
      <c r="B8" s="15"/>
      <c r="C8" s="11"/>
      <c r="D8" s="7" t="s">
        <v>22</v>
      </c>
      <c r="E8" s="52" t="s">
        <v>41</v>
      </c>
      <c r="F8" s="43">
        <v>180</v>
      </c>
      <c r="G8" s="43">
        <v>0</v>
      </c>
      <c r="H8" s="43">
        <v>11</v>
      </c>
      <c r="I8" s="43">
        <v>43</v>
      </c>
      <c r="J8" s="43">
        <v>43</v>
      </c>
      <c r="K8" s="44">
        <v>430</v>
      </c>
      <c r="L8" s="43">
        <v>1.5</v>
      </c>
    </row>
    <row r="9" spans="1:12" ht="15" thickBot="1" x14ac:dyDescent="0.4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6" x14ac:dyDescent="0.4">
      <c r="A10" s="23"/>
      <c r="B10" s="15"/>
      <c r="C10" s="11"/>
      <c r="D10" s="7" t="s">
        <v>24</v>
      </c>
      <c r="E10" s="51" t="s">
        <v>42</v>
      </c>
      <c r="F10" s="43">
        <v>100</v>
      </c>
      <c r="G10" s="43"/>
      <c r="H10" s="43"/>
      <c r="I10" s="43"/>
      <c r="J10" s="43"/>
      <c r="K10" s="44"/>
      <c r="L10" s="43">
        <v>17</v>
      </c>
    </row>
    <row r="11" spans="1:12" ht="14.6" x14ac:dyDescent="0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6" x14ac:dyDescent="0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6" x14ac:dyDescent="0.4">
      <c r="A13" s="24"/>
      <c r="B13" s="17"/>
      <c r="C13" s="8"/>
      <c r="D13" s="18" t="s">
        <v>33</v>
      </c>
      <c r="E13" s="9"/>
      <c r="F13" s="19">
        <f>SUM(F6:F12)</f>
        <v>305</v>
      </c>
      <c r="G13" s="19">
        <f t="shared" ref="G13:J13" si="0">SUM(G6:G12)</f>
        <v>1</v>
      </c>
      <c r="H13" s="19">
        <f t="shared" si="0"/>
        <v>19</v>
      </c>
      <c r="I13" s="19">
        <f t="shared" si="0"/>
        <v>51</v>
      </c>
      <c r="J13" s="19">
        <f t="shared" si="0"/>
        <v>153</v>
      </c>
      <c r="K13" s="25"/>
      <c r="L13" s="19">
        <f t="shared" ref="L13" si="1">SUM(L6:L12)</f>
        <v>27.1</v>
      </c>
    </row>
    <row r="14" spans="1:12" ht="15" thickBot="1" x14ac:dyDescent="0.4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thickBot="1" x14ac:dyDescent="0.45">
      <c r="A15" s="23"/>
      <c r="B15" s="15"/>
      <c r="C15" s="11"/>
      <c r="D15" s="7" t="s">
        <v>27</v>
      </c>
      <c r="E15" s="55" t="s">
        <v>43</v>
      </c>
      <c r="F15" s="43">
        <v>200</v>
      </c>
      <c r="G15" s="58">
        <v>4.9000000000000004</v>
      </c>
      <c r="H15" s="56">
        <v>7.8</v>
      </c>
      <c r="I15" s="56" t="s">
        <v>48</v>
      </c>
      <c r="J15" s="56" t="s">
        <v>49</v>
      </c>
      <c r="K15" s="60">
        <v>94</v>
      </c>
      <c r="L15" s="43"/>
    </row>
    <row r="16" spans="1:12" ht="15" thickBot="1" x14ac:dyDescent="0.45">
      <c r="A16" s="23"/>
      <c r="B16" s="15"/>
      <c r="C16" s="11"/>
      <c r="D16" s="7" t="s">
        <v>28</v>
      </c>
      <c r="E16" s="52" t="s">
        <v>44</v>
      </c>
      <c r="F16" s="43">
        <v>90</v>
      </c>
      <c r="G16" s="58">
        <v>10.6</v>
      </c>
      <c r="H16" s="57">
        <v>23.7</v>
      </c>
      <c r="I16" s="57">
        <v>7.8</v>
      </c>
      <c r="J16" s="57" t="s">
        <v>50</v>
      </c>
      <c r="K16" s="61">
        <v>271</v>
      </c>
      <c r="L16" s="43"/>
    </row>
    <row r="17" spans="1:12" ht="15" thickBot="1" x14ac:dyDescent="0.45">
      <c r="A17" s="23"/>
      <c r="B17" s="15"/>
      <c r="C17" s="11"/>
      <c r="D17" s="7" t="s">
        <v>29</v>
      </c>
      <c r="E17" s="52" t="s">
        <v>45</v>
      </c>
      <c r="F17" s="43">
        <v>150</v>
      </c>
      <c r="G17" s="58">
        <v>5.4</v>
      </c>
      <c r="H17" s="57">
        <v>4.7</v>
      </c>
      <c r="I17" s="57">
        <v>30.9</v>
      </c>
      <c r="J17" s="57" t="s">
        <v>51</v>
      </c>
      <c r="K17" s="61">
        <v>209</v>
      </c>
      <c r="L17" s="43"/>
    </row>
    <row r="18" spans="1:12" ht="14.6" x14ac:dyDescent="0.4">
      <c r="A18" s="23"/>
      <c r="B18" s="15"/>
      <c r="C18" s="11"/>
      <c r="D18" s="7" t="s">
        <v>30</v>
      </c>
      <c r="E18" s="52" t="s">
        <v>46</v>
      </c>
      <c r="F18" s="43">
        <v>180</v>
      </c>
      <c r="G18" s="58">
        <v>0</v>
      </c>
      <c r="H18" s="58">
        <v>0</v>
      </c>
      <c r="I18" s="59">
        <v>14.5</v>
      </c>
      <c r="J18" s="58">
        <v>58.1</v>
      </c>
      <c r="K18" s="62">
        <v>349</v>
      </c>
      <c r="L18" s="43"/>
    </row>
    <row r="19" spans="1:12" ht="14.6" x14ac:dyDescent="0.4">
      <c r="A19" s="23"/>
      <c r="B19" s="15"/>
      <c r="C19" s="11"/>
      <c r="D19" s="7" t="s">
        <v>31</v>
      </c>
      <c r="E19" s="52" t="s">
        <v>47</v>
      </c>
      <c r="F19" s="43">
        <v>70</v>
      </c>
      <c r="G19" s="58">
        <v>5.6</v>
      </c>
      <c r="H19" s="58">
        <v>3</v>
      </c>
      <c r="I19" s="59">
        <v>35.799999999999997</v>
      </c>
      <c r="J19" s="58">
        <v>161.4</v>
      </c>
      <c r="K19" s="44"/>
      <c r="L19" s="43"/>
    </row>
    <row r="20" spans="1:12" ht="14.6" x14ac:dyDescent="0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6" x14ac:dyDescent="0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6" x14ac:dyDescent="0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6" x14ac:dyDescent="0.4">
      <c r="A23" s="24"/>
      <c r="B23" s="17"/>
      <c r="C23" s="8"/>
      <c r="D23" s="18" t="s">
        <v>33</v>
      </c>
      <c r="E23" s="9"/>
      <c r="F23" s="19">
        <f>SUM(F14:F22)</f>
        <v>690</v>
      </c>
      <c r="G23" s="19">
        <f t="shared" ref="G23:J23" si="2">SUM(G14:G22)</f>
        <v>26.5</v>
      </c>
      <c r="H23" s="19">
        <f t="shared" si="2"/>
        <v>39.200000000000003</v>
      </c>
      <c r="I23" s="19">
        <f t="shared" si="2"/>
        <v>89</v>
      </c>
      <c r="J23" s="19">
        <f t="shared" si="2"/>
        <v>219.5</v>
      </c>
      <c r="K23" s="25"/>
      <c r="L23" s="19">
        <f t="shared" ref="L23" si="3">SUM(L14:L22)</f>
        <v>0</v>
      </c>
    </row>
    <row r="24" spans="1:12" ht="14.6" x14ac:dyDescent="0.3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995</v>
      </c>
      <c r="G24" s="32">
        <f t="shared" ref="G24:J24" si="4">G13+G23</f>
        <v>27.5</v>
      </c>
      <c r="H24" s="32">
        <f t="shared" si="4"/>
        <v>58.2</v>
      </c>
      <c r="I24" s="32">
        <f t="shared" si="4"/>
        <v>140</v>
      </c>
      <c r="J24" s="32">
        <f t="shared" si="4"/>
        <v>372.5</v>
      </c>
      <c r="K24" s="32"/>
      <c r="L24" s="32">
        <f t="shared" ref="L24" si="5">L13+L23</f>
        <v>27.1</v>
      </c>
    </row>
    <row r="25" spans="1:12" ht="14.6" x14ac:dyDescent="0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6" x14ac:dyDescent="0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thickBot="1" x14ac:dyDescent="0.4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6" x14ac:dyDescent="0.4">
      <c r="A28" s="14"/>
      <c r="B28" s="15"/>
      <c r="C28" s="11"/>
      <c r="D28" s="7" t="s">
        <v>23</v>
      </c>
      <c r="E28" s="51" t="s">
        <v>52</v>
      </c>
      <c r="F28" s="43">
        <v>167</v>
      </c>
      <c r="G28" s="43">
        <v>3</v>
      </c>
      <c r="H28" s="43">
        <v>4</v>
      </c>
      <c r="I28" s="43">
        <v>30</v>
      </c>
      <c r="J28" s="43">
        <v>167</v>
      </c>
      <c r="K28" s="44"/>
      <c r="L28" s="67">
        <v>7.2</v>
      </c>
    </row>
    <row r="29" spans="1:12" ht="14.6" x14ac:dyDescent="0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6" x14ac:dyDescent="0.4">
      <c r="A30" s="14"/>
      <c r="B30" s="15"/>
      <c r="C30" s="11"/>
      <c r="D30" s="6" t="s">
        <v>59</v>
      </c>
      <c r="E30" s="6" t="s">
        <v>59</v>
      </c>
      <c r="F30" s="43">
        <v>180</v>
      </c>
      <c r="G30" s="43">
        <v>4</v>
      </c>
      <c r="H30" s="43">
        <v>3</v>
      </c>
      <c r="I30" s="43">
        <v>5</v>
      </c>
      <c r="J30" s="43">
        <v>86</v>
      </c>
      <c r="K30" s="44"/>
      <c r="L30" s="43">
        <v>19.8</v>
      </c>
    </row>
    <row r="31" spans="1:12" ht="14.6" x14ac:dyDescent="0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6" x14ac:dyDescent="0.4">
      <c r="A32" s="16"/>
      <c r="B32" s="17"/>
      <c r="C32" s="8"/>
      <c r="D32" s="18" t="s">
        <v>33</v>
      </c>
      <c r="E32" s="9"/>
      <c r="F32" s="19">
        <f>SUM(F25:F31)</f>
        <v>347</v>
      </c>
      <c r="G32" s="19">
        <f t="shared" ref="G32" si="6">SUM(G25:G31)</f>
        <v>7</v>
      </c>
      <c r="H32" s="19">
        <f t="shared" ref="H32" si="7">SUM(H25:H31)</f>
        <v>7</v>
      </c>
      <c r="I32" s="19">
        <f t="shared" ref="I32" si="8">SUM(I25:I31)</f>
        <v>35</v>
      </c>
      <c r="J32" s="19">
        <f t="shared" ref="J32:L32" si="9">SUM(J25:J31)</f>
        <v>253</v>
      </c>
      <c r="K32" s="25"/>
      <c r="L32" s="19">
        <f t="shared" si="9"/>
        <v>27</v>
      </c>
    </row>
    <row r="33" spans="1:12" ht="15" thickBot="1" x14ac:dyDescent="0.4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thickBot="1" x14ac:dyDescent="0.45">
      <c r="A34" s="14"/>
      <c r="B34" s="15"/>
      <c r="C34" s="11"/>
      <c r="D34" s="7" t="s">
        <v>27</v>
      </c>
      <c r="E34" s="63" t="s">
        <v>53</v>
      </c>
      <c r="F34" s="57">
        <v>200</v>
      </c>
      <c r="G34" s="57" t="s">
        <v>57</v>
      </c>
      <c r="H34" s="56">
        <v>6.8</v>
      </c>
      <c r="I34" s="56">
        <v>13.2</v>
      </c>
      <c r="J34" s="56">
        <v>134.1</v>
      </c>
      <c r="K34" s="61">
        <v>91</v>
      </c>
      <c r="L34" s="65">
        <v>10.4</v>
      </c>
    </row>
    <row r="35" spans="1:12" ht="15" thickBot="1" x14ac:dyDescent="0.45">
      <c r="A35" s="14"/>
      <c r="B35" s="15"/>
      <c r="C35" s="11"/>
      <c r="D35" s="7" t="s">
        <v>28</v>
      </c>
      <c r="E35" s="63" t="s">
        <v>54</v>
      </c>
      <c r="F35" s="57">
        <v>70</v>
      </c>
      <c r="G35" s="57">
        <v>12.3</v>
      </c>
      <c r="H35" s="57">
        <v>10.1</v>
      </c>
      <c r="I35" s="57">
        <v>3.3</v>
      </c>
      <c r="J35" s="57">
        <v>172.8</v>
      </c>
      <c r="K35" s="61">
        <v>255</v>
      </c>
      <c r="L35" s="65">
        <v>18</v>
      </c>
    </row>
    <row r="36" spans="1:12" ht="15" thickBot="1" x14ac:dyDescent="0.45">
      <c r="A36" s="14"/>
      <c r="B36" s="15"/>
      <c r="C36" s="11"/>
      <c r="D36" s="7" t="s">
        <v>29</v>
      </c>
      <c r="E36" s="63" t="s">
        <v>55</v>
      </c>
      <c r="F36" s="57">
        <v>150</v>
      </c>
      <c r="G36" s="57">
        <v>3.1</v>
      </c>
      <c r="H36" s="57">
        <v>5.4</v>
      </c>
      <c r="I36" s="57">
        <v>20.3</v>
      </c>
      <c r="J36" s="57">
        <v>140.4</v>
      </c>
      <c r="K36" s="61">
        <v>335</v>
      </c>
      <c r="L36" s="65">
        <v>4</v>
      </c>
    </row>
    <row r="37" spans="1:12" ht="15" thickBot="1" x14ac:dyDescent="0.45">
      <c r="A37" s="14"/>
      <c r="B37" s="15"/>
      <c r="C37" s="11"/>
      <c r="D37" s="7" t="s">
        <v>30</v>
      </c>
      <c r="E37" s="52" t="s">
        <v>56</v>
      </c>
      <c r="F37" s="64">
        <v>200</v>
      </c>
      <c r="G37" s="56" t="s">
        <v>58</v>
      </c>
      <c r="H37" s="66" t="s">
        <v>58</v>
      </c>
      <c r="I37" s="66">
        <v>26.4</v>
      </c>
      <c r="J37" s="58">
        <v>108</v>
      </c>
      <c r="K37" s="62">
        <v>438</v>
      </c>
      <c r="L37" s="65">
        <v>9.5</v>
      </c>
    </row>
    <row r="38" spans="1:12" ht="14.6" x14ac:dyDescent="0.4">
      <c r="A38" s="14"/>
      <c r="B38" s="15"/>
      <c r="C38" s="11"/>
      <c r="D38" s="7" t="s">
        <v>31</v>
      </c>
      <c r="E38" s="52" t="s">
        <v>47</v>
      </c>
      <c r="F38" s="58">
        <v>80</v>
      </c>
      <c r="G38" s="58">
        <v>6.4</v>
      </c>
      <c r="H38" s="58">
        <v>3</v>
      </c>
      <c r="I38" s="59">
        <v>40.6</v>
      </c>
      <c r="J38" s="58"/>
      <c r="K38" s="62"/>
      <c r="L38" s="65">
        <v>2.8</v>
      </c>
    </row>
    <row r="39" spans="1:12" ht="14.6" x14ac:dyDescent="0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6" x14ac:dyDescent="0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6" x14ac:dyDescent="0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6" x14ac:dyDescent="0.4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21.8</v>
      </c>
      <c r="H42" s="19">
        <f t="shared" ref="H42" si="11">SUM(H33:H41)</f>
        <v>25.299999999999997</v>
      </c>
      <c r="I42" s="19">
        <f t="shared" ref="I42" si="12">SUM(I33:I41)</f>
        <v>103.8</v>
      </c>
      <c r="J42" s="19">
        <f t="shared" ref="J42:L42" si="13">SUM(J33:J41)</f>
        <v>555.29999999999995</v>
      </c>
      <c r="K42" s="25"/>
      <c r="L42" s="19">
        <f t="shared" si="13"/>
        <v>44.699999999999996</v>
      </c>
    </row>
    <row r="43" spans="1:12" ht="15.75" customHeight="1" x14ac:dyDescent="0.3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1047</v>
      </c>
      <c r="G43" s="32">
        <f t="shared" ref="G43" si="14">G32+G42</f>
        <v>28.8</v>
      </c>
      <c r="H43" s="32">
        <f t="shared" ref="H43" si="15">H32+H42</f>
        <v>32.299999999999997</v>
      </c>
      <c r="I43" s="32">
        <f t="shared" ref="I43" si="16">I32+I42</f>
        <v>138.80000000000001</v>
      </c>
      <c r="J43" s="32">
        <f t="shared" ref="J43:L43" si="17">J32+J42</f>
        <v>808.3</v>
      </c>
      <c r="K43" s="32"/>
      <c r="L43" s="32">
        <f t="shared" si="17"/>
        <v>71.699999999999989</v>
      </c>
    </row>
    <row r="44" spans="1:12" ht="14.6" x14ac:dyDescent="0.4">
      <c r="A44" s="20">
        <v>1</v>
      </c>
      <c r="B44" s="21">
        <v>3</v>
      </c>
      <c r="C44" s="22" t="s">
        <v>20</v>
      </c>
      <c r="D44" s="5" t="s">
        <v>21</v>
      </c>
      <c r="E44" s="51" t="s">
        <v>60</v>
      </c>
      <c r="F44" s="40">
        <v>100</v>
      </c>
      <c r="G44" s="40">
        <v>11</v>
      </c>
      <c r="H44" s="40">
        <v>52</v>
      </c>
      <c r="I44" s="40">
        <v>317</v>
      </c>
      <c r="J44" s="40">
        <v>317</v>
      </c>
      <c r="K44" s="41">
        <v>193</v>
      </c>
      <c r="L44" s="40">
        <v>24</v>
      </c>
    </row>
    <row r="45" spans="1:12" ht="14.6" x14ac:dyDescent="0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6" x14ac:dyDescent="0.4">
      <c r="A46" s="23"/>
      <c r="B46" s="15"/>
      <c r="C46" s="11"/>
      <c r="D46" s="7" t="s">
        <v>22</v>
      </c>
      <c r="E46" s="52" t="s">
        <v>61</v>
      </c>
      <c r="F46" s="43">
        <v>180</v>
      </c>
      <c r="G46" s="43">
        <v>0</v>
      </c>
      <c r="H46" s="43">
        <v>0</v>
      </c>
      <c r="I46" s="43">
        <v>10</v>
      </c>
      <c r="J46" s="43">
        <v>39</v>
      </c>
      <c r="K46" s="44">
        <v>431</v>
      </c>
      <c r="L46" s="43">
        <v>1.5</v>
      </c>
    </row>
    <row r="47" spans="1:12" ht="14.6" x14ac:dyDescent="0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6" x14ac:dyDescent="0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6" x14ac:dyDescent="0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6" x14ac:dyDescent="0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6" x14ac:dyDescent="0.4">
      <c r="A51" s="24"/>
      <c r="B51" s="17"/>
      <c r="C51" s="8"/>
      <c r="D51" s="18" t="s">
        <v>33</v>
      </c>
      <c r="E51" s="9"/>
      <c r="F51" s="19">
        <f>SUM(F44:F50)</f>
        <v>280</v>
      </c>
      <c r="G51" s="19">
        <f t="shared" ref="G51" si="18">SUM(G44:G50)</f>
        <v>11</v>
      </c>
      <c r="H51" s="19">
        <f t="shared" ref="H51" si="19">SUM(H44:H50)</f>
        <v>52</v>
      </c>
      <c r="I51" s="19">
        <f t="shared" ref="I51" si="20">SUM(I44:I50)</f>
        <v>327</v>
      </c>
      <c r="J51" s="19">
        <f t="shared" ref="J51:L51" si="21">SUM(J44:J50)</f>
        <v>356</v>
      </c>
      <c r="K51" s="25"/>
      <c r="L51" s="19">
        <f t="shared" si="21"/>
        <v>25.5</v>
      </c>
    </row>
    <row r="52" spans="1:12" ht="15" thickBot="1" x14ac:dyDescent="0.4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thickBot="1" x14ac:dyDescent="0.45">
      <c r="A53" s="23"/>
      <c r="B53" s="15"/>
      <c r="C53" s="11"/>
      <c r="D53" s="7" t="s">
        <v>27</v>
      </c>
      <c r="E53" s="68" t="s">
        <v>62</v>
      </c>
      <c r="F53" s="66">
        <v>200</v>
      </c>
      <c r="G53" s="70">
        <v>7.9</v>
      </c>
      <c r="H53" s="58">
        <v>9.6999999999999993</v>
      </c>
      <c r="I53" s="59">
        <v>12</v>
      </c>
      <c r="J53" s="58">
        <v>169</v>
      </c>
      <c r="K53" s="72">
        <v>62</v>
      </c>
      <c r="L53" s="65">
        <v>7.7</v>
      </c>
    </row>
    <row r="54" spans="1:12" ht="15" thickBot="1" x14ac:dyDescent="0.45">
      <c r="A54" s="23"/>
      <c r="B54" s="15"/>
      <c r="C54" s="11"/>
      <c r="D54" s="7" t="s">
        <v>28</v>
      </c>
      <c r="E54" s="63" t="s">
        <v>63</v>
      </c>
      <c r="F54" s="69">
        <v>70</v>
      </c>
      <c r="G54" s="71">
        <v>17.3</v>
      </c>
      <c r="H54" s="58">
        <v>3.6</v>
      </c>
      <c r="I54" s="59">
        <v>0.7</v>
      </c>
      <c r="J54" s="58">
        <v>103.6</v>
      </c>
      <c r="K54" s="73">
        <v>227</v>
      </c>
      <c r="L54" s="65">
        <v>17.5</v>
      </c>
    </row>
    <row r="55" spans="1:12" ht="15" thickBot="1" x14ac:dyDescent="0.45">
      <c r="A55" s="23"/>
      <c r="B55" s="15"/>
      <c r="C55" s="11"/>
      <c r="D55" s="7" t="s">
        <v>29</v>
      </c>
      <c r="E55" s="63" t="s">
        <v>64</v>
      </c>
      <c r="F55" s="69">
        <v>150</v>
      </c>
      <c r="G55" s="71">
        <v>3.7</v>
      </c>
      <c r="H55" s="58">
        <v>6.3</v>
      </c>
      <c r="I55" s="59">
        <v>32.799999999999997</v>
      </c>
      <c r="J55" s="58">
        <v>203</v>
      </c>
      <c r="K55" s="73">
        <v>325</v>
      </c>
      <c r="L55" s="65">
        <v>10.9</v>
      </c>
    </row>
    <row r="56" spans="1:12" ht="15" thickBot="1" x14ac:dyDescent="0.45">
      <c r="A56" s="23"/>
      <c r="B56" s="15"/>
      <c r="C56" s="11"/>
      <c r="D56" s="7" t="s">
        <v>30</v>
      </c>
      <c r="E56" s="52" t="s">
        <v>65</v>
      </c>
      <c r="F56" s="64">
        <v>180</v>
      </c>
      <c r="G56" s="71">
        <v>2.9</v>
      </c>
      <c r="H56" s="58">
        <v>2.2000000000000002</v>
      </c>
      <c r="I56" s="59">
        <v>23.7</v>
      </c>
      <c r="J56" s="58">
        <v>126.7</v>
      </c>
      <c r="K56" s="62">
        <v>379</v>
      </c>
      <c r="L56" s="65">
        <v>9.5</v>
      </c>
    </row>
    <row r="57" spans="1:12" ht="14.6" x14ac:dyDescent="0.4">
      <c r="A57" s="23"/>
      <c r="B57" s="15"/>
      <c r="C57" s="11"/>
      <c r="D57" s="7" t="s">
        <v>31</v>
      </c>
      <c r="E57" s="52" t="s">
        <v>47</v>
      </c>
      <c r="F57" s="64">
        <v>80</v>
      </c>
      <c r="G57" s="58">
        <v>6.4</v>
      </c>
      <c r="H57" s="58">
        <v>3.4</v>
      </c>
      <c r="I57" s="59">
        <v>0</v>
      </c>
      <c r="J57" s="58">
        <v>40.6</v>
      </c>
      <c r="K57" s="44"/>
      <c r="L57" s="65">
        <v>2.8</v>
      </c>
    </row>
    <row r="58" spans="1:12" ht="14.6" x14ac:dyDescent="0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6" x14ac:dyDescent="0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6" x14ac:dyDescent="0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6" x14ac:dyDescent="0.4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22">SUM(G52:G60)</f>
        <v>38.200000000000003</v>
      </c>
      <c r="H61" s="19">
        <f t="shared" ref="H61" si="23">SUM(H52:H60)</f>
        <v>25.199999999999996</v>
      </c>
      <c r="I61" s="19">
        <f t="shared" ref="I61" si="24">SUM(I52:I60)</f>
        <v>69.2</v>
      </c>
      <c r="J61" s="19">
        <f t="shared" ref="J61:L61" si="25">SUM(J52:J60)</f>
        <v>642.90000000000009</v>
      </c>
      <c r="K61" s="25"/>
      <c r="L61" s="19">
        <f t="shared" si="25"/>
        <v>48.4</v>
      </c>
    </row>
    <row r="62" spans="1:12" ht="15.75" customHeight="1" x14ac:dyDescent="0.3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960</v>
      </c>
      <c r="G62" s="32">
        <f t="shared" ref="G62" si="26">G51+G61</f>
        <v>49.2</v>
      </c>
      <c r="H62" s="32">
        <f t="shared" ref="H62" si="27">H51+H61</f>
        <v>77.199999999999989</v>
      </c>
      <c r="I62" s="32">
        <f t="shared" ref="I62" si="28">I51+I61</f>
        <v>396.2</v>
      </c>
      <c r="J62" s="32">
        <f t="shared" ref="J62:L62" si="29">J51+J61</f>
        <v>998.90000000000009</v>
      </c>
      <c r="K62" s="32"/>
      <c r="L62" s="32">
        <f t="shared" si="29"/>
        <v>73.900000000000006</v>
      </c>
    </row>
    <row r="63" spans="1:12" ht="14.6" x14ac:dyDescent="0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6" x14ac:dyDescent="0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6" x14ac:dyDescent="0.4">
      <c r="A65" s="23"/>
      <c r="B65" s="15"/>
      <c r="C65" s="11"/>
      <c r="D65" s="7" t="s">
        <v>22</v>
      </c>
      <c r="E65" s="52" t="s">
        <v>41</v>
      </c>
      <c r="F65" s="58">
        <v>180</v>
      </c>
      <c r="G65" s="58">
        <v>0</v>
      </c>
      <c r="H65" s="58">
        <v>10.7</v>
      </c>
      <c r="I65" s="59">
        <v>42.6</v>
      </c>
      <c r="J65" s="58">
        <v>42.6</v>
      </c>
      <c r="K65" s="62">
        <v>430</v>
      </c>
      <c r="L65" s="65">
        <v>1.5</v>
      </c>
    </row>
    <row r="66" spans="1:12" ht="15" thickBot="1" x14ac:dyDescent="0.45">
      <c r="A66" s="23"/>
      <c r="B66" s="15"/>
      <c r="C66" s="11"/>
      <c r="D66" s="7" t="s">
        <v>23</v>
      </c>
      <c r="E66" s="52" t="s">
        <v>66</v>
      </c>
      <c r="F66" s="57">
        <v>45</v>
      </c>
      <c r="G66" s="58">
        <v>3.8</v>
      </c>
      <c r="H66" s="58">
        <v>1.9</v>
      </c>
      <c r="I66" s="59">
        <v>24.9</v>
      </c>
      <c r="J66" s="58">
        <v>131.9</v>
      </c>
      <c r="K66" s="73">
        <v>442</v>
      </c>
      <c r="L66" s="65">
        <v>8.5</v>
      </c>
    </row>
    <row r="67" spans="1:12" ht="14.6" x14ac:dyDescent="0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6" x14ac:dyDescent="0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6" x14ac:dyDescent="0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thickBot="1" x14ac:dyDescent="0.45">
      <c r="A70" s="24"/>
      <c r="B70" s="17"/>
      <c r="C70" s="8"/>
      <c r="D70" s="18" t="s">
        <v>33</v>
      </c>
      <c r="E70" s="9"/>
      <c r="F70" s="19">
        <f>SUM(F63:F69)</f>
        <v>225</v>
      </c>
      <c r="G70" s="19">
        <f t="shared" ref="G70" si="30">SUM(G63:G69)</f>
        <v>3.8</v>
      </c>
      <c r="H70" s="19">
        <f t="shared" ref="H70" si="31">SUM(H63:H69)</f>
        <v>12.6</v>
      </c>
      <c r="I70" s="19">
        <f t="shared" ref="I70" si="32">SUM(I63:I69)</f>
        <v>67.5</v>
      </c>
      <c r="J70" s="19">
        <f t="shared" ref="J70:L70" si="33">SUM(J63:J69)</f>
        <v>174.5</v>
      </c>
      <c r="K70" s="25"/>
      <c r="L70" s="19">
        <f t="shared" si="33"/>
        <v>10</v>
      </c>
    </row>
    <row r="71" spans="1:12" ht="15" thickBot="1" x14ac:dyDescent="0.4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67</v>
      </c>
      <c r="F71" s="56">
        <v>60</v>
      </c>
      <c r="G71" s="74">
        <v>2.8</v>
      </c>
      <c r="H71" s="74">
        <v>5.7</v>
      </c>
      <c r="I71" s="75">
        <v>4.3</v>
      </c>
      <c r="J71" s="74">
        <v>80</v>
      </c>
      <c r="K71" s="72">
        <v>31</v>
      </c>
      <c r="L71" s="76">
        <v>10.5</v>
      </c>
    </row>
    <row r="72" spans="1:12" ht="15" thickBot="1" x14ac:dyDescent="0.45">
      <c r="A72" s="23"/>
      <c r="B72" s="15"/>
      <c r="C72" s="11"/>
      <c r="D72" s="7" t="s">
        <v>27</v>
      </c>
      <c r="E72" s="63" t="s">
        <v>68</v>
      </c>
      <c r="F72" s="57">
        <v>200</v>
      </c>
      <c r="G72" s="58">
        <v>4.5999999999999996</v>
      </c>
      <c r="H72" s="56">
        <v>3.9</v>
      </c>
      <c r="I72" s="56">
        <v>17.399999999999999</v>
      </c>
      <c r="J72" s="56">
        <v>124</v>
      </c>
      <c r="K72" s="73">
        <v>112</v>
      </c>
      <c r="L72" s="65">
        <v>9.6</v>
      </c>
    </row>
    <row r="73" spans="1:12" ht="15" thickBot="1" x14ac:dyDescent="0.45">
      <c r="A73" s="23"/>
      <c r="B73" s="15"/>
      <c r="C73" s="11"/>
      <c r="D73" s="7" t="s">
        <v>28</v>
      </c>
      <c r="E73" s="63" t="s">
        <v>69</v>
      </c>
      <c r="F73" s="57">
        <v>200</v>
      </c>
      <c r="G73" s="58">
        <v>17.100000000000001</v>
      </c>
      <c r="H73" s="57">
        <v>22</v>
      </c>
      <c r="I73" s="57">
        <v>17.3</v>
      </c>
      <c r="J73" s="57">
        <v>335.6</v>
      </c>
      <c r="K73" s="73">
        <v>309</v>
      </c>
      <c r="L73" s="65">
        <v>32.299999999999997</v>
      </c>
    </row>
    <row r="74" spans="1:12" ht="15" thickBot="1" x14ac:dyDescent="0.45">
      <c r="A74" s="23"/>
      <c r="B74" s="15"/>
      <c r="C74" s="11"/>
      <c r="D74" s="7" t="s">
        <v>29</v>
      </c>
      <c r="E74" s="63"/>
      <c r="F74" s="57"/>
      <c r="G74" s="58"/>
      <c r="H74" s="57"/>
      <c r="I74" s="57"/>
      <c r="J74" s="57"/>
      <c r="K74" s="73"/>
      <c r="L74" s="65"/>
    </row>
    <row r="75" spans="1:12" ht="14.6" x14ac:dyDescent="0.4">
      <c r="A75" s="23"/>
      <c r="B75" s="15"/>
      <c r="C75" s="11"/>
      <c r="D75" s="7" t="s">
        <v>30</v>
      </c>
      <c r="E75" s="52" t="s">
        <v>70</v>
      </c>
      <c r="F75" s="58">
        <v>180</v>
      </c>
      <c r="G75" s="58">
        <v>0.9</v>
      </c>
      <c r="H75" s="58">
        <v>0.2</v>
      </c>
      <c r="I75" s="59">
        <v>17.600000000000001</v>
      </c>
      <c r="J75" s="58">
        <v>75.099999999999994</v>
      </c>
      <c r="K75" s="62">
        <v>389</v>
      </c>
      <c r="L75" s="65">
        <v>11.7</v>
      </c>
    </row>
    <row r="76" spans="1:12" ht="14.6" x14ac:dyDescent="0.4">
      <c r="A76" s="23"/>
      <c r="B76" s="15"/>
      <c r="C76" s="11"/>
      <c r="D76" s="7" t="s">
        <v>31</v>
      </c>
      <c r="E76" s="52" t="s">
        <v>47</v>
      </c>
      <c r="F76" s="58">
        <v>70</v>
      </c>
      <c r="G76" s="58">
        <v>5.6</v>
      </c>
      <c r="H76" s="58">
        <v>3</v>
      </c>
      <c r="I76" s="59">
        <v>35.799999999999997</v>
      </c>
      <c r="J76" s="58">
        <v>162</v>
      </c>
      <c r="K76" s="62"/>
      <c r="L76" s="65">
        <v>2.8</v>
      </c>
    </row>
    <row r="77" spans="1:12" ht="14.6" x14ac:dyDescent="0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6" x14ac:dyDescent="0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6" x14ac:dyDescent="0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6" x14ac:dyDescent="0.4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31</v>
      </c>
      <c r="H80" s="19">
        <f t="shared" ref="H80" si="35">SUM(H71:H79)</f>
        <v>34.799999999999997</v>
      </c>
      <c r="I80" s="19">
        <f t="shared" ref="I80" si="36">SUM(I71:I79)</f>
        <v>92.4</v>
      </c>
      <c r="J80" s="19">
        <f t="shared" ref="J80:L80" si="37">SUM(J71:J79)</f>
        <v>776.7</v>
      </c>
      <c r="K80" s="25"/>
      <c r="L80" s="19">
        <f t="shared" si="37"/>
        <v>66.899999999999991</v>
      </c>
    </row>
    <row r="81" spans="1:12" ht="15.75" customHeight="1" x14ac:dyDescent="0.3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935</v>
      </c>
      <c r="G81" s="32">
        <f t="shared" ref="G81" si="38">G70+G80</f>
        <v>34.799999999999997</v>
      </c>
      <c r="H81" s="32">
        <f t="shared" ref="H81" si="39">H70+H80</f>
        <v>47.4</v>
      </c>
      <c r="I81" s="32">
        <f t="shared" ref="I81" si="40">I70+I80</f>
        <v>159.9</v>
      </c>
      <c r="J81" s="32">
        <f t="shared" ref="J81:L81" si="41">J70+J80</f>
        <v>951.2</v>
      </c>
      <c r="K81" s="32"/>
      <c r="L81" s="32">
        <f t="shared" si="41"/>
        <v>76.899999999999991</v>
      </c>
    </row>
    <row r="82" spans="1:12" ht="14.6" x14ac:dyDescent="0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6" x14ac:dyDescent="0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6" x14ac:dyDescent="0.4">
      <c r="A84" s="23"/>
      <c r="B84" s="15"/>
      <c r="C84" s="11"/>
      <c r="D84" s="7" t="s">
        <v>22</v>
      </c>
      <c r="E84" s="52" t="s">
        <v>41</v>
      </c>
      <c r="F84" s="58">
        <v>180</v>
      </c>
      <c r="G84" s="58">
        <v>0</v>
      </c>
      <c r="H84" s="58">
        <v>10.7</v>
      </c>
      <c r="I84" s="59">
        <v>42.6</v>
      </c>
      <c r="J84" s="58">
        <v>42.6</v>
      </c>
      <c r="K84" s="62">
        <v>430</v>
      </c>
      <c r="L84" s="65">
        <v>1.5</v>
      </c>
    </row>
    <row r="85" spans="1:12" ht="15" thickBot="1" x14ac:dyDescent="0.45">
      <c r="A85" s="23"/>
      <c r="B85" s="15"/>
      <c r="C85" s="11"/>
      <c r="D85" s="7" t="s">
        <v>23</v>
      </c>
      <c r="E85" s="52" t="s">
        <v>76</v>
      </c>
      <c r="F85" s="57">
        <v>35</v>
      </c>
      <c r="G85" s="58">
        <v>4</v>
      </c>
      <c r="H85" s="58">
        <v>6.6</v>
      </c>
      <c r="I85" s="59">
        <v>10.8</v>
      </c>
      <c r="J85" s="58">
        <v>119.4</v>
      </c>
      <c r="K85" s="73"/>
      <c r="L85" s="65">
        <v>10</v>
      </c>
    </row>
    <row r="86" spans="1:12" ht="14.6" x14ac:dyDescent="0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6" x14ac:dyDescent="0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6" x14ac:dyDescent="0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 x14ac:dyDescent="0.45">
      <c r="A89" s="24"/>
      <c r="B89" s="17"/>
      <c r="C89" s="8"/>
      <c r="D89" s="18" t="s">
        <v>33</v>
      </c>
      <c r="E89" s="9"/>
      <c r="F89" s="19">
        <f>SUM(F82:F88)</f>
        <v>215</v>
      </c>
      <c r="G89" s="19">
        <f t="shared" ref="G89" si="42">SUM(G82:G88)</f>
        <v>4</v>
      </c>
      <c r="H89" s="19">
        <f t="shared" ref="H89" si="43">SUM(H82:H88)</f>
        <v>17.299999999999997</v>
      </c>
      <c r="I89" s="19">
        <f t="shared" ref="I89" si="44">SUM(I82:I88)</f>
        <v>53.400000000000006</v>
      </c>
      <c r="J89" s="19">
        <f t="shared" ref="J89:L89" si="45">SUM(J82:J88)</f>
        <v>162</v>
      </c>
      <c r="K89" s="25"/>
      <c r="L89" s="19">
        <f t="shared" si="45"/>
        <v>11.5</v>
      </c>
    </row>
    <row r="90" spans="1:12" ht="15" thickBot="1" x14ac:dyDescent="0.4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/>
      <c r="F90" s="56"/>
      <c r="G90" s="74"/>
      <c r="H90" s="74"/>
      <c r="I90" s="75"/>
      <c r="J90" s="74"/>
      <c r="K90" s="72"/>
      <c r="L90" s="76"/>
    </row>
    <row r="91" spans="1:12" ht="15" thickBot="1" x14ac:dyDescent="0.45">
      <c r="A91" s="23"/>
      <c r="B91" s="15"/>
      <c r="C91" s="11"/>
      <c r="D91" s="7" t="s">
        <v>27</v>
      </c>
      <c r="E91" s="68" t="s">
        <v>71</v>
      </c>
      <c r="F91" s="56" t="s">
        <v>74</v>
      </c>
      <c r="G91" s="58">
        <v>9.6</v>
      </c>
      <c r="H91" s="56">
        <v>7.4</v>
      </c>
      <c r="I91" s="56">
        <v>23.2</v>
      </c>
      <c r="J91" s="56">
        <v>197.7</v>
      </c>
      <c r="K91" s="72" t="s">
        <v>75</v>
      </c>
      <c r="L91" s="65">
        <v>6.4</v>
      </c>
    </row>
    <row r="92" spans="1:12" ht="15" thickBot="1" x14ac:dyDescent="0.45">
      <c r="A92" s="23"/>
      <c r="B92" s="15"/>
      <c r="C92" s="11"/>
      <c r="D92" s="7" t="s">
        <v>28</v>
      </c>
      <c r="E92" s="63" t="s">
        <v>72</v>
      </c>
      <c r="F92" s="57">
        <v>180</v>
      </c>
      <c r="G92" s="58">
        <v>10.9</v>
      </c>
      <c r="H92" s="57">
        <v>12.1</v>
      </c>
      <c r="I92" s="57">
        <v>11.7</v>
      </c>
      <c r="J92" s="57">
        <v>206.2</v>
      </c>
      <c r="K92" s="73">
        <v>287</v>
      </c>
      <c r="L92" s="65">
        <v>28</v>
      </c>
    </row>
    <row r="93" spans="1:12" ht="15" thickBot="1" x14ac:dyDescent="0.45">
      <c r="A93" s="23"/>
      <c r="B93" s="15"/>
      <c r="C93" s="11"/>
      <c r="D93" s="7" t="s">
        <v>29</v>
      </c>
      <c r="E93" s="63"/>
      <c r="F93" s="57"/>
      <c r="G93" s="58"/>
      <c r="H93" s="57"/>
      <c r="I93" s="57"/>
      <c r="J93" s="57"/>
      <c r="K93" s="73"/>
      <c r="L93" s="65"/>
    </row>
    <row r="94" spans="1:12" ht="14.6" x14ac:dyDescent="0.4">
      <c r="A94" s="23"/>
      <c r="B94" s="15"/>
      <c r="C94" s="11"/>
      <c r="D94" s="7" t="s">
        <v>30</v>
      </c>
      <c r="E94" s="52" t="s">
        <v>73</v>
      </c>
      <c r="F94" s="58">
        <v>180</v>
      </c>
      <c r="G94" s="58">
        <v>0.1</v>
      </c>
      <c r="H94" s="58">
        <v>0.1</v>
      </c>
      <c r="I94" s="59">
        <v>20.8</v>
      </c>
      <c r="J94" s="58">
        <v>86.1</v>
      </c>
      <c r="K94" s="62">
        <v>394</v>
      </c>
      <c r="L94" s="65">
        <v>7.7</v>
      </c>
    </row>
    <row r="95" spans="1:12" ht="14.6" x14ac:dyDescent="0.4">
      <c r="A95" s="23"/>
      <c r="B95" s="15"/>
      <c r="C95" s="11"/>
      <c r="D95" s="7" t="s">
        <v>31</v>
      </c>
      <c r="E95" s="52" t="s">
        <v>47</v>
      </c>
      <c r="F95" s="58">
        <v>70</v>
      </c>
      <c r="G95" s="58">
        <v>5.6</v>
      </c>
      <c r="H95" s="58">
        <v>3</v>
      </c>
      <c r="I95" s="59">
        <v>35.799999999999997</v>
      </c>
      <c r="J95" s="58">
        <v>162</v>
      </c>
      <c r="K95" s="62"/>
      <c r="L95" s="65">
        <v>2.8</v>
      </c>
    </row>
    <row r="96" spans="1:12" ht="14.6" x14ac:dyDescent="0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6" x14ac:dyDescent="0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6" x14ac:dyDescent="0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6" x14ac:dyDescent="0.4">
      <c r="A99" s="24"/>
      <c r="B99" s="17"/>
      <c r="C99" s="8"/>
      <c r="D99" s="18" t="s">
        <v>33</v>
      </c>
      <c r="E99" s="9"/>
      <c r="F99" s="19">
        <f>SUM(F90:F98)</f>
        <v>430</v>
      </c>
      <c r="G99" s="19">
        <f t="shared" ref="G99" si="46">SUM(G90:G98)</f>
        <v>26.200000000000003</v>
      </c>
      <c r="H99" s="19">
        <f t="shared" ref="H99" si="47">SUM(H90:H98)</f>
        <v>22.6</v>
      </c>
      <c r="I99" s="19">
        <f t="shared" ref="I99" si="48">SUM(I90:I98)</f>
        <v>91.5</v>
      </c>
      <c r="J99" s="19">
        <f t="shared" ref="J99:L99" si="49">SUM(J90:J98)</f>
        <v>652</v>
      </c>
      <c r="K99" s="25"/>
      <c r="L99" s="19">
        <f t="shared" si="49"/>
        <v>44.9</v>
      </c>
    </row>
    <row r="100" spans="1:12" ht="15.75" customHeight="1" x14ac:dyDescent="0.3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645</v>
      </c>
      <c r="G100" s="32">
        <f t="shared" ref="G100" si="50">G89+G99</f>
        <v>30.200000000000003</v>
      </c>
      <c r="H100" s="32">
        <f t="shared" ref="H100" si="51">H89+H99</f>
        <v>39.9</v>
      </c>
      <c r="I100" s="32">
        <f t="shared" ref="I100" si="52">I89+I99</f>
        <v>144.9</v>
      </c>
      <c r="J100" s="32">
        <f t="shared" ref="J100:L100" si="53">J89+J99</f>
        <v>814</v>
      </c>
      <c r="K100" s="32"/>
      <c r="L100" s="32">
        <f t="shared" si="53"/>
        <v>56.4</v>
      </c>
    </row>
    <row r="101" spans="1:12" ht="14.6" x14ac:dyDescent="0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6" x14ac:dyDescent="0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6" x14ac:dyDescent="0.4">
      <c r="A103" s="23"/>
      <c r="B103" s="15"/>
      <c r="C103" s="11"/>
      <c r="D103" s="7" t="s">
        <v>22</v>
      </c>
      <c r="E103" s="52" t="s">
        <v>41</v>
      </c>
      <c r="F103" s="58">
        <v>180</v>
      </c>
      <c r="G103" s="58">
        <v>0</v>
      </c>
      <c r="H103" s="58">
        <v>10.7</v>
      </c>
      <c r="I103" s="59">
        <v>42.6</v>
      </c>
      <c r="J103" s="58">
        <v>42.6</v>
      </c>
      <c r="K103" s="62">
        <v>430</v>
      </c>
      <c r="L103" s="65">
        <v>1.5</v>
      </c>
    </row>
    <row r="104" spans="1:12" ht="15" thickBot="1" x14ac:dyDescent="0.45">
      <c r="A104" s="23"/>
      <c r="B104" s="15"/>
      <c r="C104" s="11"/>
      <c r="D104" s="7" t="s">
        <v>23</v>
      </c>
      <c r="E104" s="52" t="s">
        <v>66</v>
      </c>
      <c r="F104" s="57">
        <v>50</v>
      </c>
      <c r="G104" s="58">
        <v>3.8</v>
      </c>
      <c r="H104" s="58">
        <v>1.9</v>
      </c>
      <c r="I104" s="59">
        <v>24.9</v>
      </c>
      <c r="J104" s="58">
        <v>131.9</v>
      </c>
      <c r="K104" s="73">
        <v>442</v>
      </c>
      <c r="L104" s="65">
        <v>9</v>
      </c>
    </row>
    <row r="105" spans="1:12" ht="15" thickBot="1" x14ac:dyDescent="0.45">
      <c r="A105" s="23"/>
      <c r="B105" s="15"/>
      <c r="C105" s="11"/>
      <c r="D105" s="7" t="s">
        <v>24</v>
      </c>
      <c r="E105" s="68" t="s">
        <v>79</v>
      </c>
      <c r="F105" s="43">
        <v>80</v>
      </c>
      <c r="G105" s="43">
        <v>0</v>
      </c>
      <c r="H105" s="43">
        <v>0</v>
      </c>
      <c r="I105" s="43">
        <v>0</v>
      </c>
      <c r="J105" s="43">
        <v>36</v>
      </c>
      <c r="K105" s="44"/>
      <c r="L105" s="43">
        <v>13.6</v>
      </c>
    </row>
    <row r="106" spans="1:12" ht="14.6" x14ac:dyDescent="0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6" x14ac:dyDescent="0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6" x14ac:dyDescent="0.4">
      <c r="A108" s="24"/>
      <c r="B108" s="17"/>
      <c r="C108" s="8"/>
      <c r="D108" s="18" t="s">
        <v>33</v>
      </c>
      <c r="E108" s="9"/>
      <c r="F108" s="19">
        <f>SUM(F101:F107)</f>
        <v>310</v>
      </c>
      <c r="G108" s="19">
        <f t="shared" ref="G108:J108" si="54">SUM(G101:G107)</f>
        <v>3.8</v>
      </c>
      <c r="H108" s="19">
        <f t="shared" si="54"/>
        <v>12.6</v>
      </c>
      <c r="I108" s="19">
        <f t="shared" si="54"/>
        <v>67.5</v>
      </c>
      <c r="J108" s="19">
        <f t="shared" si="54"/>
        <v>210.5</v>
      </c>
      <c r="K108" s="25"/>
      <c r="L108" s="19">
        <f t="shared" ref="L108" si="55">SUM(L101:L107)</f>
        <v>24.1</v>
      </c>
    </row>
    <row r="109" spans="1:12" ht="15" thickBot="1" x14ac:dyDescent="0.4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7"/>
      <c r="F109" s="74"/>
      <c r="G109" s="74"/>
      <c r="H109" s="74"/>
      <c r="I109" s="75"/>
      <c r="J109" s="74"/>
      <c r="K109" s="78"/>
      <c r="L109" s="76"/>
    </row>
    <row r="110" spans="1:12" ht="15" thickBot="1" x14ac:dyDescent="0.45">
      <c r="A110" s="23"/>
      <c r="B110" s="15"/>
      <c r="C110" s="11"/>
      <c r="D110" s="7" t="s">
        <v>27</v>
      </c>
      <c r="E110" s="68" t="s">
        <v>77</v>
      </c>
      <c r="F110" s="66">
        <v>220</v>
      </c>
      <c r="G110" s="58">
        <v>4.7</v>
      </c>
      <c r="H110" s="58">
        <v>7.1</v>
      </c>
      <c r="I110" s="59">
        <v>7.7</v>
      </c>
      <c r="J110" s="58">
        <v>116.9</v>
      </c>
      <c r="K110" s="62">
        <v>84</v>
      </c>
      <c r="L110" s="65">
        <v>9.6999999999999993</v>
      </c>
    </row>
    <row r="111" spans="1:12" ht="15" thickBot="1" x14ac:dyDescent="0.45">
      <c r="A111" s="23"/>
      <c r="B111" s="15"/>
      <c r="C111" s="11"/>
      <c r="D111" s="7" t="s">
        <v>28</v>
      </c>
      <c r="E111" s="63" t="s">
        <v>78</v>
      </c>
      <c r="F111" s="69">
        <v>150</v>
      </c>
      <c r="G111" s="58">
        <v>4.3</v>
      </c>
      <c r="H111" s="58">
        <v>7.6</v>
      </c>
      <c r="I111" s="59">
        <v>22.7</v>
      </c>
      <c r="J111" s="58">
        <v>176.1</v>
      </c>
      <c r="K111" s="62">
        <v>181</v>
      </c>
      <c r="L111" s="65">
        <v>12.5</v>
      </c>
    </row>
    <row r="112" spans="1:12" ht="14.6" x14ac:dyDescent="0.4">
      <c r="A112" s="23"/>
      <c r="B112" s="15"/>
      <c r="C112" s="11"/>
      <c r="D112" s="7" t="s">
        <v>29</v>
      </c>
      <c r="E112" s="55"/>
      <c r="F112" s="58"/>
      <c r="G112" s="58"/>
      <c r="H112" s="58"/>
      <c r="I112" s="59"/>
      <c r="J112" s="58"/>
      <c r="K112" s="62"/>
      <c r="L112" s="65"/>
    </row>
    <row r="113" spans="1:12" ht="15" thickBot="1" x14ac:dyDescent="0.45">
      <c r="A113" s="23"/>
      <c r="B113" s="15"/>
      <c r="C113" s="11"/>
      <c r="D113" s="7" t="s">
        <v>30</v>
      </c>
      <c r="E113" s="52" t="s">
        <v>46</v>
      </c>
      <c r="F113" s="58">
        <v>180</v>
      </c>
      <c r="G113" s="58">
        <v>0</v>
      </c>
      <c r="H113" s="58">
        <v>0</v>
      </c>
      <c r="I113" s="59">
        <v>14.5</v>
      </c>
      <c r="J113" s="58">
        <v>58.1</v>
      </c>
      <c r="K113" s="62">
        <v>349</v>
      </c>
      <c r="L113" s="65">
        <v>7</v>
      </c>
    </row>
    <row r="114" spans="1:12" ht="15" thickBot="1" x14ac:dyDescent="0.45">
      <c r="A114" s="23"/>
      <c r="B114" s="15"/>
      <c r="C114" s="11"/>
      <c r="D114" s="7" t="s">
        <v>31</v>
      </c>
      <c r="E114" s="68" t="s">
        <v>47</v>
      </c>
      <c r="F114" s="66">
        <v>80</v>
      </c>
      <c r="G114" s="58">
        <v>6.4</v>
      </c>
      <c r="H114" s="58">
        <v>3.4</v>
      </c>
      <c r="I114" s="59">
        <v>40.9</v>
      </c>
      <c r="J114" s="58">
        <v>184.3</v>
      </c>
      <c r="K114" s="62"/>
      <c r="L114" s="65">
        <v>2.8</v>
      </c>
    </row>
    <row r="115" spans="1:12" ht="14.6" x14ac:dyDescent="0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6" x14ac:dyDescent="0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6" x14ac:dyDescent="0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6" x14ac:dyDescent="0.4">
      <c r="A118" s="24"/>
      <c r="B118" s="17"/>
      <c r="C118" s="8"/>
      <c r="D118" s="18" t="s">
        <v>33</v>
      </c>
      <c r="E118" s="9"/>
      <c r="F118" s="19">
        <f>SUM(F109:F117)</f>
        <v>630</v>
      </c>
      <c r="G118" s="19">
        <f t="shared" ref="G118:J118" si="56">SUM(G109:G117)</f>
        <v>15.4</v>
      </c>
      <c r="H118" s="19">
        <f t="shared" si="56"/>
        <v>18.099999999999998</v>
      </c>
      <c r="I118" s="19">
        <f t="shared" si="56"/>
        <v>85.8</v>
      </c>
      <c r="J118" s="19">
        <f t="shared" si="56"/>
        <v>535.40000000000009</v>
      </c>
      <c r="K118" s="25"/>
      <c r="L118" s="19">
        <f t="shared" ref="L118" si="57">SUM(L109:L117)</f>
        <v>32</v>
      </c>
    </row>
    <row r="119" spans="1:12" ht="14.6" x14ac:dyDescent="0.3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940</v>
      </c>
      <c r="G119" s="32">
        <f t="shared" ref="G119" si="58">G108+G118</f>
        <v>19.2</v>
      </c>
      <c r="H119" s="32">
        <f t="shared" ref="H119" si="59">H108+H118</f>
        <v>30.699999999999996</v>
      </c>
      <c r="I119" s="32">
        <f t="shared" ref="I119" si="60">I108+I118</f>
        <v>153.30000000000001</v>
      </c>
      <c r="J119" s="32">
        <f t="shared" ref="J119:L119" si="61">J108+J118</f>
        <v>745.90000000000009</v>
      </c>
      <c r="K119" s="32"/>
      <c r="L119" s="32">
        <f t="shared" si="61"/>
        <v>56.1</v>
      </c>
    </row>
    <row r="120" spans="1:12" ht="14.6" x14ac:dyDescent="0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6" x14ac:dyDescent="0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6" x14ac:dyDescent="0.4">
      <c r="A122" s="14"/>
      <c r="B122" s="15"/>
      <c r="C122" s="11"/>
      <c r="D122" s="7" t="s">
        <v>22</v>
      </c>
      <c r="E122" s="52" t="s">
        <v>41</v>
      </c>
      <c r="F122" s="58">
        <v>180</v>
      </c>
      <c r="G122" s="58">
        <v>0</v>
      </c>
      <c r="H122" s="58">
        <v>10.7</v>
      </c>
      <c r="I122" s="59">
        <v>42.6</v>
      </c>
      <c r="J122" s="58">
        <v>42.6</v>
      </c>
      <c r="K122" s="62">
        <v>430</v>
      </c>
      <c r="L122" s="65">
        <v>1.5</v>
      </c>
    </row>
    <row r="123" spans="1:12" ht="15" thickBot="1" x14ac:dyDescent="0.45">
      <c r="A123" s="14"/>
      <c r="B123" s="15"/>
      <c r="C123" s="11"/>
      <c r="D123" s="7" t="s">
        <v>23</v>
      </c>
      <c r="E123" s="52" t="s">
        <v>66</v>
      </c>
      <c r="F123" s="57">
        <v>50</v>
      </c>
      <c r="G123" s="58">
        <v>3.8</v>
      </c>
      <c r="H123" s="58">
        <v>1.9</v>
      </c>
      <c r="I123" s="59">
        <v>24.9</v>
      </c>
      <c r="J123" s="58">
        <v>131.9</v>
      </c>
      <c r="K123" s="73">
        <v>442</v>
      </c>
      <c r="L123" s="65">
        <v>9</v>
      </c>
    </row>
    <row r="124" spans="1:12" ht="14.6" x14ac:dyDescent="0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6" x14ac:dyDescent="0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6" x14ac:dyDescent="0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thickBot="1" x14ac:dyDescent="0.45">
      <c r="A127" s="16"/>
      <c r="B127" s="17"/>
      <c r="C127" s="8"/>
      <c r="D127" s="18" t="s">
        <v>33</v>
      </c>
      <c r="E127" s="9"/>
      <c r="F127" s="19">
        <f>SUM(F120:F126)</f>
        <v>230</v>
      </c>
      <c r="G127" s="19">
        <f t="shared" ref="G127:J127" si="62">SUM(G120:G126)</f>
        <v>3.8</v>
      </c>
      <c r="H127" s="19">
        <f t="shared" si="62"/>
        <v>12.6</v>
      </c>
      <c r="I127" s="19">
        <f t="shared" si="62"/>
        <v>67.5</v>
      </c>
      <c r="J127" s="19">
        <f t="shared" si="62"/>
        <v>174.5</v>
      </c>
      <c r="K127" s="25"/>
      <c r="L127" s="19">
        <f t="shared" ref="L127" si="63">SUM(L120:L126)</f>
        <v>10.5</v>
      </c>
    </row>
    <row r="128" spans="1:12" ht="15" thickBot="1" x14ac:dyDescent="0.4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8" t="s">
        <v>80</v>
      </c>
      <c r="F128" s="66">
        <v>60</v>
      </c>
      <c r="G128" s="74">
        <v>0.8</v>
      </c>
      <c r="H128" s="74">
        <v>0.1</v>
      </c>
      <c r="I128" s="75">
        <v>13.4</v>
      </c>
      <c r="J128" s="74">
        <v>59.1</v>
      </c>
      <c r="K128" s="60">
        <v>66</v>
      </c>
      <c r="L128" s="76">
        <v>0.3</v>
      </c>
    </row>
    <row r="129" spans="1:12" ht="15" thickBot="1" x14ac:dyDescent="0.45">
      <c r="A129" s="14"/>
      <c r="B129" s="15"/>
      <c r="C129" s="11"/>
      <c r="D129" s="7" t="s">
        <v>27</v>
      </c>
      <c r="E129" s="63" t="s">
        <v>81</v>
      </c>
      <c r="F129" s="69" t="s">
        <v>85</v>
      </c>
      <c r="G129" s="58">
        <v>7.9</v>
      </c>
      <c r="H129" s="58">
        <v>8.6</v>
      </c>
      <c r="I129" s="59">
        <v>18.3</v>
      </c>
      <c r="J129" s="58">
        <v>181.5</v>
      </c>
      <c r="K129" s="61">
        <v>110</v>
      </c>
      <c r="L129" s="65">
        <v>19.2</v>
      </c>
    </row>
    <row r="130" spans="1:12" ht="15" thickBot="1" x14ac:dyDescent="0.45">
      <c r="A130" s="14"/>
      <c r="B130" s="15"/>
      <c r="C130" s="11"/>
      <c r="D130" s="7" t="s">
        <v>28</v>
      </c>
      <c r="E130" s="63" t="s">
        <v>82</v>
      </c>
      <c r="F130" s="69">
        <v>70</v>
      </c>
      <c r="G130" s="58">
        <v>13.4</v>
      </c>
      <c r="H130" s="58">
        <v>15.5</v>
      </c>
      <c r="I130" s="59">
        <v>2.8</v>
      </c>
      <c r="J130" s="58">
        <v>203.6</v>
      </c>
      <c r="K130" s="61">
        <v>260</v>
      </c>
      <c r="L130" s="65">
        <v>15</v>
      </c>
    </row>
    <row r="131" spans="1:12" ht="15" thickBot="1" x14ac:dyDescent="0.45">
      <c r="A131" s="14"/>
      <c r="B131" s="15"/>
      <c r="C131" s="11"/>
      <c r="D131" s="7" t="s">
        <v>29</v>
      </c>
      <c r="E131" s="63" t="s">
        <v>83</v>
      </c>
      <c r="F131" s="69">
        <v>180</v>
      </c>
      <c r="G131" s="58">
        <v>4.5999999999999996</v>
      </c>
      <c r="H131" s="58">
        <v>5.2</v>
      </c>
      <c r="I131" s="59">
        <v>11.7</v>
      </c>
      <c r="J131" s="58">
        <v>111.3</v>
      </c>
      <c r="K131" s="61">
        <v>346</v>
      </c>
      <c r="L131" s="65">
        <v>16</v>
      </c>
    </row>
    <row r="132" spans="1:12" ht="15" thickBot="1" x14ac:dyDescent="0.45">
      <c r="A132" s="14"/>
      <c r="B132" s="15"/>
      <c r="C132" s="11"/>
      <c r="D132" s="7" t="s">
        <v>30</v>
      </c>
      <c r="E132" s="63" t="s">
        <v>84</v>
      </c>
      <c r="F132" s="69">
        <v>180</v>
      </c>
      <c r="G132" s="58">
        <v>3.4</v>
      </c>
      <c r="H132" s="58">
        <v>2.7</v>
      </c>
      <c r="I132" s="59"/>
      <c r="J132" s="58">
        <v>126.9</v>
      </c>
      <c r="K132" s="61">
        <v>382</v>
      </c>
      <c r="L132" s="65">
        <v>9</v>
      </c>
    </row>
    <row r="133" spans="1:12" ht="15" thickBot="1" x14ac:dyDescent="0.45">
      <c r="A133" s="14"/>
      <c r="B133" s="15"/>
      <c r="C133" s="11"/>
      <c r="D133" s="7" t="s">
        <v>31</v>
      </c>
      <c r="E133" s="68" t="s">
        <v>47</v>
      </c>
      <c r="F133" s="66">
        <v>80</v>
      </c>
      <c r="G133" s="58">
        <v>6.4</v>
      </c>
      <c r="H133" s="58">
        <v>3.4</v>
      </c>
      <c r="I133" s="59">
        <v>40.9</v>
      </c>
      <c r="J133" s="58">
        <v>184.3</v>
      </c>
      <c r="K133" s="62"/>
      <c r="L133" s="65">
        <v>2.8</v>
      </c>
    </row>
    <row r="134" spans="1:12" ht="14.6" x14ac:dyDescent="0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6" x14ac:dyDescent="0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6" x14ac:dyDescent="0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6" x14ac:dyDescent="0.4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4">SUM(G128:G136)</f>
        <v>36.5</v>
      </c>
      <c r="H137" s="19">
        <f t="shared" si="64"/>
        <v>35.5</v>
      </c>
      <c r="I137" s="19">
        <f t="shared" si="64"/>
        <v>87.1</v>
      </c>
      <c r="J137" s="19">
        <f t="shared" si="64"/>
        <v>866.7</v>
      </c>
      <c r="K137" s="25"/>
      <c r="L137" s="19">
        <f t="shared" ref="L137" si="65">SUM(L128:L136)</f>
        <v>62.3</v>
      </c>
    </row>
    <row r="138" spans="1:12" ht="14.6" x14ac:dyDescent="0.3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800</v>
      </c>
      <c r="G138" s="32">
        <f t="shared" ref="G138" si="66">G127+G137</f>
        <v>40.299999999999997</v>
      </c>
      <c r="H138" s="32">
        <f t="shared" ref="H138" si="67">H127+H137</f>
        <v>48.1</v>
      </c>
      <c r="I138" s="32">
        <f t="shared" ref="I138" si="68">I127+I137</f>
        <v>154.6</v>
      </c>
      <c r="J138" s="32">
        <f t="shared" ref="J138:L138" si="69">J127+J137</f>
        <v>1041.2</v>
      </c>
      <c r="K138" s="32"/>
      <c r="L138" s="32">
        <f t="shared" si="69"/>
        <v>72.8</v>
      </c>
    </row>
    <row r="139" spans="1:12" ht="14.6" x14ac:dyDescent="0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6" x14ac:dyDescent="0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6" x14ac:dyDescent="0.4">
      <c r="A141" s="23"/>
      <c r="B141" s="15"/>
      <c r="C141" s="11"/>
      <c r="D141" s="7" t="s">
        <v>22</v>
      </c>
      <c r="E141" s="52" t="s">
        <v>41</v>
      </c>
      <c r="F141" s="58">
        <v>180</v>
      </c>
      <c r="G141" s="58">
        <v>0</v>
      </c>
      <c r="H141" s="58">
        <v>10.7</v>
      </c>
      <c r="I141" s="59">
        <v>42.6</v>
      </c>
      <c r="J141" s="58">
        <v>42.6</v>
      </c>
      <c r="K141" s="62">
        <v>430</v>
      </c>
      <c r="L141" s="65">
        <v>1.5</v>
      </c>
    </row>
    <row r="142" spans="1:12" ht="15.75" customHeight="1" thickBot="1" x14ac:dyDescent="0.45">
      <c r="A142" s="23"/>
      <c r="B142" s="15"/>
      <c r="C142" s="11"/>
      <c r="D142" s="7" t="s">
        <v>23</v>
      </c>
      <c r="E142" s="52" t="s">
        <v>66</v>
      </c>
      <c r="F142" s="57">
        <v>50</v>
      </c>
      <c r="G142" s="58">
        <v>3.8</v>
      </c>
      <c r="H142" s="58">
        <v>1.9</v>
      </c>
      <c r="I142" s="59">
        <v>24.9</v>
      </c>
      <c r="J142" s="58">
        <v>131.9</v>
      </c>
      <c r="K142" s="73">
        <v>442</v>
      </c>
      <c r="L142" s="65">
        <v>9</v>
      </c>
    </row>
    <row r="143" spans="1:12" ht="14.6" x14ac:dyDescent="0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6" x14ac:dyDescent="0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6" x14ac:dyDescent="0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45">
      <c r="A146" s="24"/>
      <c r="B146" s="17"/>
      <c r="C146" s="8"/>
      <c r="D146" s="18" t="s">
        <v>33</v>
      </c>
      <c r="E146" s="9"/>
      <c r="F146" s="19">
        <f>SUM(F139:F145)</f>
        <v>230</v>
      </c>
      <c r="G146" s="19">
        <f t="shared" ref="G146:J146" si="70">SUM(G139:G145)</f>
        <v>3.8</v>
      </c>
      <c r="H146" s="19">
        <f t="shared" si="70"/>
        <v>12.6</v>
      </c>
      <c r="I146" s="19">
        <f t="shared" si="70"/>
        <v>67.5</v>
      </c>
      <c r="J146" s="19">
        <f t="shared" si="70"/>
        <v>174.5</v>
      </c>
      <c r="K146" s="25"/>
      <c r="L146" s="19">
        <f t="shared" ref="L146" si="71">SUM(L139:L145)</f>
        <v>10.5</v>
      </c>
    </row>
    <row r="147" spans="1:12" ht="15" thickBot="1" x14ac:dyDescent="0.4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8"/>
      <c r="F147" s="66"/>
      <c r="G147" s="74"/>
      <c r="H147" s="74"/>
      <c r="I147" s="75"/>
      <c r="J147" s="74"/>
      <c r="K147" s="60"/>
      <c r="L147" s="76"/>
    </row>
    <row r="148" spans="1:12" ht="15" thickBot="1" x14ac:dyDescent="0.45">
      <c r="A148" s="23"/>
      <c r="B148" s="15"/>
      <c r="C148" s="11"/>
      <c r="D148" s="7" t="s">
        <v>27</v>
      </c>
      <c r="E148" s="68" t="s">
        <v>86</v>
      </c>
      <c r="F148" s="66">
        <v>200</v>
      </c>
      <c r="G148" s="58">
        <v>7.2</v>
      </c>
      <c r="H148" s="58">
        <v>2.7</v>
      </c>
      <c r="I148" s="59">
        <v>13.2</v>
      </c>
      <c r="J148" s="58">
        <v>106.3</v>
      </c>
      <c r="K148" s="72">
        <v>87</v>
      </c>
      <c r="L148" s="65">
        <v>12.5</v>
      </c>
    </row>
    <row r="149" spans="1:12" ht="15" thickBot="1" x14ac:dyDescent="0.45">
      <c r="A149" s="23"/>
      <c r="B149" s="15"/>
      <c r="C149" s="11"/>
      <c r="D149" s="7" t="s">
        <v>28</v>
      </c>
      <c r="E149" s="63" t="s">
        <v>87</v>
      </c>
      <c r="F149" s="69">
        <v>90</v>
      </c>
      <c r="G149" s="58">
        <v>12</v>
      </c>
      <c r="H149" s="58">
        <v>8.5</v>
      </c>
      <c r="I149" s="59">
        <v>4.7</v>
      </c>
      <c r="J149" s="58">
        <v>157.30000000000001</v>
      </c>
      <c r="K149" s="73">
        <v>261</v>
      </c>
      <c r="L149" s="65">
        <v>18</v>
      </c>
    </row>
    <row r="150" spans="1:12" ht="15" thickBot="1" x14ac:dyDescent="0.45">
      <c r="A150" s="23"/>
      <c r="B150" s="15"/>
      <c r="C150" s="11"/>
      <c r="D150" s="7" t="s">
        <v>29</v>
      </c>
      <c r="E150" s="63" t="s">
        <v>88</v>
      </c>
      <c r="F150" s="69">
        <v>150</v>
      </c>
      <c r="G150" s="58">
        <v>2.9</v>
      </c>
      <c r="H150" s="58">
        <v>0.6</v>
      </c>
      <c r="I150" s="59">
        <v>22.8</v>
      </c>
      <c r="J150" s="58">
        <v>108.1</v>
      </c>
      <c r="K150" s="73">
        <v>123</v>
      </c>
      <c r="L150" s="65">
        <v>0</v>
      </c>
    </row>
    <row r="151" spans="1:12" ht="15" thickBot="1" x14ac:dyDescent="0.45">
      <c r="A151" s="23"/>
      <c r="B151" s="15"/>
      <c r="C151" s="11"/>
      <c r="D151" s="7" t="s">
        <v>30</v>
      </c>
      <c r="E151" s="63" t="s">
        <v>89</v>
      </c>
      <c r="F151" s="69">
        <v>200</v>
      </c>
      <c r="G151" s="58"/>
      <c r="H151" s="58"/>
      <c r="I151" s="59"/>
      <c r="J151" s="58"/>
      <c r="K151" s="73">
        <v>342</v>
      </c>
      <c r="L151" s="65">
        <v>9.6</v>
      </c>
    </row>
    <row r="152" spans="1:12" ht="15" thickBot="1" x14ac:dyDescent="0.45">
      <c r="A152" s="23"/>
      <c r="B152" s="15"/>
      <c r="C152" s="11"/>
      <c r="D152" s="7" t="s">
        <v>31</v>
      </c>
      <c r="E152" s="68" t="s">
        <v>47</v>
      </c>
      <c r="F152" s="66">
        <v>80</v>
      </c>
      <c r="G152" s="58">
        <v>6.4</v>
      </c>
      <c r="H152" s="58">
        <v>3.4</v>
      </c>
      <c r="I152" s="59">
        <v>40.9</v>
      </c>
      <c r="J152" s="58">
        <v>184.3</v>
      </c>
      <c r="K152" s="62"/>
      <c r="L152" s="65">
        <v>2.8</v>
      </c>
    </row>
    <row r="153" spans="1:12" ht="14.6" x14ac:dyDescent="0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6" x14ac:dyDescent="0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6" x14ac:dyDescent="0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6" x14ac:dyDescent="0.4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28.5</v>
      </c>
      <c r="H156" s="19">
        <f t="shared" si="72"/>
        <v>15.2</v>
      </c>
      <c r="I156" s="19">
        <f t="shared" si="72"/>
        <v>81.599999999999994</v>
      </c>
      <c r="J156" s="19">
        <f t="shared" si="72"/>
        <v>556</v>
      </c>
      <c r="K156" s="25"/>
      <c r="L156" s="19">
        <f t="shared" ref="L156" si="73">SUM(L147:L155)</f>
        <v>42.9</v>
      </c>
    </row>
    <row r="157" spans="1:12" ht="14.6" x14ac:dyDescent="0.3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950</v>
      </c>
      <c r="G157" s="32">
        <f t="shared" ref="G157" si="74">G146+G156</f>
        <v>32.299999999999997</v>
      </c>
      <c r="H157" s="32">
        <f t="shared" ref="H157" si="75">H146+H156</f>
        <v>27.799999999999997</v>
      </c>
      <c r="I157" s="32">
        <f t="shared" ref="I157" si="76">I146+I156</f>
        <v>149.1</v>
      </c>
      <c r="J157" s="32">
        <f t="shared" ref="J157:L157" si="77">J146+J156</f>
        <v>730.5</v>
      </c>
      <c r="K157" s="32"/>
      <c r="L157" s="32">
        <f t="shared" si="77"/>
        <v>53.4</v>
      </c>
    </row>
    <row r="158" spans="1:12" ht="14.6" x14ac:dyDescent="0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6" x14ac:dyDescent="0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thickBot="1" x14ac:dyDescent="0.45">
      <c r="A160" s="23"/>
      <c r="B160" s="15"/>
      <c r="C160" s="11"/>
      <c r="D160" s="7" t="s">
        <v>22</v>
      </c>
      <c r="E160" s="52" t="s">
        <v>41</v>
      </c>
      <c r="F160" s="58">
        <v>180</v>
      </c>
      <c r="G160" s="58">
        <v>0</v>
      </c>
      <c r="H160" s="58">
        <v>10.7</v>
      </c>
      <c r="I160" s="59">
        <v>42.6</v>
      </c>
      <c r="J160" s="58">
        <v>42.6</v>
      </c>
      <c r="K160" s="62">
        <v>430</v>
      </c>
      <c r="L160" s="65">
        <v>1.5</v>
      </c>
    </row>
    <row r="161" spans="1:12" ht="15" thickBot="1" x14ac:dyDescent="0.45">
      <c r="A161" s="23"/>
      <c r="B161" s="15"/>
      <c r="C161" s="11"/>
      <c r="D161" s="7" t="s">
        <v>23</v>
      </c>
      <c r="E161" s="68" t="s">
        <v>93</v>
      </c>
      <c r="F161" s="66">
        <v>40</v>
      </c>
      <c r="G161" s="58">
        <v>5.3</v>
      </c>
      <c r="H161" s="58">
        <v>5.5</v>
      </c>
      <c r="I161" s="59">
        <v>8.8000000000000007</v>
      </c>
      <c r="J161" s="58">
        <v>107</v>
      </c>
      <c r="K161" s="44"/>
      <c r="L161" s="65">
        <v>10</v>
      </c>
    </row>
    <row r="162" spans="1:12" ht="14.6" x14ac:dyDescent="0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6" x14ac:dyDescent="0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6" x14ac:dyDescent="0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45">
      <c r="A165" s="24"/>
      <c r="B165" s="17"/>
      <c r="C165" s="8"/>
      <c r="D165" s="18" t="s">
        <v>33</v>
      </c>
      <c r="E165" s="9"/>
      <c r="F165" s="19">
        <f>SUM(F158:F164)</f>
        <v>220</v>
      </c>
      <c r="G165" s="19">
        <f t="shared" ref="G165:J165" si="78">SUM(G158:G164)</f>
        <v>5.3</v>
      </c>
      <c r="H165" s="19">
        <f t="shared" si="78"/>
        <v>16.2</v>
      </c>
      <c r="I165" s="19">
        <f t="shared" si="78"/>
        <v>51.400000000000006</v>
      </c>
      <c r="J165" s="19">
        <f t="shared" si="78"/>
        <v>149.6</v>
      </c>
      <c r="K165" s="25"/>
      <c r="L165" s="19">
        <f t="shared" ref="L165" si="79">SUM(L158:L164)</f>
        <v>11.5</v>
      </c>
    </row>
    <row r="166" spans="1:12" ht="15" thickBot="1" x14ac:dyDescent="0.4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90</v>
      </c>
      <c r="F166" s="66">
        <v>40</v>
      </c>
      <c r="G166" s="74">
        <v>5</v>
      </c>
      <c r="H166" s="74">
        <v>4.5</v>
      </c>
      <c r="I166" s="75">
        <v>0.3</v>
      </c>
      <c r="J166" s="74">
        <v>61.3</v>
      </c>
      <c r="K166" s="44"/>
      <c r="L166" s="76">
        <v>9</v>
      </c>
    </row>
    <row r="167" spans="1:12" ht="15" thickBot="1" x14ac:dyDescent="0.45">
      <c r="A167" s="23"/>
      <c r="B167" s="15"/>
      <c r="C167" s="11"/>
      <c r="D167" s="7" t="s">
        <v>27</v>
      </c>
      <c r="E167" s="63" t="s">
        <v>91</v>
      </c>
      <c r="F167" s="69">
        <v>200</v>
      </c>
      <c r="G167" s="58">
        <v>1.5</v>
      </c>
      <c r="H167" s="58">
        <v>4.0999999999999996</v>
      </c>
      <c r="I167" s="59">
        <v>8.6</v>
      </c>
      <c r="J167" s="58">
        <v>77.3</v>
      </c>
      <c r="K167" s="44"/>
      <c r="L167" s="65">
        <v>4.9000000000000004</v>
      </c>
    </row>
    <row r="168" spans="1:12" ht="15" thickBot="1" x14ac:dyDescent="0.45">
      <c r="A168" s="23"/>
      <c r="B168" s="15"/>
      <c r="C168" s="11"/>
      <c r="D168" s="7" t="s">
        <v>28</v>
      </c>
      <c r="E168" s="63" t="s">
        <v>92</v>
      </c>
      <c r="F168" s="69">
        <v>180</v>
      </c>
      <c r="G168" s="58">
        <v>15.3</v>
      </c>
      <c r="H168" s="58">
        <v>35.700000000000003</v>
      </c>
      <c r="I168" s="59">
        <v>16.600000000000001</v>
      </c>
      <c r="J168" s="58">
        <v>449</v>
      </c>
      <c r="K168" s="44"/>
      <c r="L168" s="65">
        <v>23.2</v>
      </c>
    </row>
    <row r="169" spans="1:12" ht="15" thickBot="1" x14ac:dyDescent="0.45">
      <c r="A169" s="23"/>
      <c r="B169" s="15"/>
      <c r="C169" s="11"/>
      <c r="D169" s="7" t="s">
        <v>29</v>
      </c>
      <c r="E169" s="68"/>
      <c r="F169" s="66"/>
      <c r="G169" s="58"/>
      <c r="H169" s="58"/>
      <c r="I169" s="59"/>
      <c r="J169" s="58"/>
      <c r="K169" s="44"/>
      <c r="L169" s="65"/>
    </row>
    <row r="170" spans="1:12" ht="15" thickBot="1" x14ac:dyDescent="0.45">
      <c r="A170" s="23"/>
      <c r="B170" s="15"/>
      <c r="C170" s="11"/>
      <c r="D170" s="7" t="s">
        <v>30</v>
      </c>
      <c r="E170" s="68" t="s">
        <v>70</v>
      </c>
      <c r="F170" s="66">
        <v>200</v>
      </c>
      <c r="G170" s="58">
        <v>1</v>
      </c>
      <c r="H170" s="58">
        <v>0.2</v>
      </c>
      <c r="I170" s="59">
        <v>19.600000000000001</v>
      </c>
      <c r="J170" s="58">
        <v>83.4</v>
      </c>
      <c r="K170" s="44"/>
      <c r="L170" s="65">
        <v>13</v>
      </c>
    </row>
    <row r="171" spans="1:12" ht="15" thickBot="1" x14ac:dyDescent="0.45">
      <c r="A171" s="23"/>
      <c r="B171" s="15"/>
      <c r="C171" s="11"/>
      <c r="D171" s="7" t="s">
        <v>31</v>
      </c>
      <c r="E171" s="68" t="s">
        <v>47</v>
      </c>
      <c r="F171" s="66">
        <v>80</v>
      </c>
      <c r="G171" s="58">
        <v>6.4</v>
      </c>
      <c r="H171" s="58">
        <v>3.4</v>
      </c>
      <c r="I171" s="59">
        <v>40.9</v>
      </c>
      <c r="J171" s="58">
        <v>184.3</v>
      </c>
      <c r="K171" s="44"/>
      <c r="L171" s="65">
        <v>2.8</v>
      </c>
    </row>
    <row r="172" spans="1:12" ht="14.6" x14ac:dyDescent="0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6" x14ac:dyDescent="0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6" x14ac:dyDescent="0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6" x14ac:dyDescent="0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29.200000000000003</v>
      </c>
      <c r="H175" s="19">
        <f t="shared" si="80"/>
        <v>47.900000000000006</v>
      </c>
      <c r="I175" s="19">
        <f t="shared" si="80"/>
        <v>86</v>
      </c>
      <c r="J175" s="19">
        <f t="shared" si="80"/>
        <v>855.3</v>
      </c>
      <c r="K175" s="25"/>
      <c r="L175" s="19">
        <f t="shared" ref="L175" si="81">SUM(L166:L174)</f>
        <v>52.9</v>
      </c>
    </row>
    <row r="176" spans="1:12" ht="14.6" x14ac:dyDescent="0.3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920</v>
      </c>
      <c r="G176" s="32">
        <f t="shared" ref="G176" si="82">G165+G175</f>
        <v>34.5</v>
      </c>
      <c r="H176" s="32">
        <f t="shared" ref="H176" si="83">H165+H175</f>
        <v>64.100000000000009</v>
      </c>
      <c r="I176" s="32">
        <f t="shared" ref="I176" si="84">I165+I175</f>
        <v>137.4</v>
      </c>
      <c r="J176" s="32">
        <f t="shared" ref="J176:L176" si="85">J165+J175</f>
        <v>1004.9</v>
      </c>
      <c r="K176" s="32"/>
      <c r="L176" s="32">
        <f t="shared" si="85"/>
        <v>64.400000000000006</v>
      </c>
    </row>
    <row r="177" spans="1:12" ht="14.6" x14ac:dyDescent="0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6" x14ac:dyDescent="0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6" x14ac:dyDescent="0.4">
      <c r="A179" s="23"/>
      <c r="B179" s="15"/>
      <c r="C179" s="11"/>
      <c r="D179" s="7" t="s">
        <v>22</v>
      </c>
      <c r="E179" s="52" t="s">
        <v>41</v>
      </c>
      <c r="F179" s="58">
        <v>180</v>
      </c>
      <c r="G179" s="58">
        <v>0</v>
      </c>
      <c r="H179" s="58">
        <v>10.7</v>
      </c>
      <c r="I179" s="59">
        <v>42.6</v>
      </c>
      <c r="J179" s="58">
        <v>42.6</v>
      </c>
      <c r="K179" s="62">
        <v>430</v>
      </c>
      <c r="L179" s="65">
        <v>1.5</v>
      </c>
    </row>
    <row r="180" spans="1:12" ht="15" thickBot="1" x14ac:dyDescent="0.45">
      <c r="A180" s="23"/>
      <c r="B180" s="15"/>
      <c r="C180" s="11"/>
      <c r="D180" s="7" t="s">
        <v>23</v>
      </c>
      <c r="E180" s="52" t="s">
        <v>66</v>
      </c>
      <c r="F180" s="57">
        <v>50</v>
      </c>
      <c r="G180" s="58">
        <v>3.8</v>
      </c>
      <c r="H180" s="58">
        <v>1.9</v>
      </c>
      <c r="I180" s="59">
        <v>24.9</v>
      </c>
      <c r="J180" s="58">
        <v>131.9</v>
      </c>
      <c r="K180" s="73">
        <v>442</v>
      </c>
      <c r="L180" s="65">
        <v>9</v>
      </c>
    </row>
    <row r="181" spans="1:12" ht="15" thickBot="1" x14ac:dyDescent="0.4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thickBot="1" x14ac:dyDescent="0.45">
      <c r="A182" s="23"/>
      <c r="B182" s="15"/>
      <c r="C182" s="11"/>
      <c r="D182" s="6" t="s">
        <v>98</v>
      </c>
      <c r="E182" s="68" t="s">
        <v>99</v>
      </c>
      <c r="F182" s="66">
        <v>100</v>
      </c>
      <c r="G182" s="43"/>
      <c r="H182" s="43"/>
      <c r="I182" s="43"/>
      <c r="J182" s="43"/>
      <c r="K182" s="44"/>
      <c r="L182" s="65">
        <v>32</v>
      </c>
    </row>
    <row r="183" spans="1:12" ht="14.6" x14ac:dyDescent="0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45">
      <c r="A184" s="24"/>
      <c r="B184" s="17"/>
      <c r="C184" s="8"/>
      <c r="D184" s="18" t="s">
        <v>33</v>
      </c>
      <c r="E184" s="9"/>
      <c r="F184" s="19">
        <f>SUM(F177:F183)</f>
        <v>330</v>
      </c>
      <c r="G184" s="19">
        <f t="shared" ref="G184:J184" si="86">SUM(G177:G183)</f>
        <v>3.8</v>
      </c>
      <c r="H184" s="19">
        <f t="shared" si="86"/>
        <v>12.6</v>
      </c>
      <c r="I184" s="19">
        <f t="shared" si="86"/>
        <v>67.5</v>
      </c>
      <c r="J184" s="19">
        <f t="shared" si="86"/>
        <v>174.5</v>
      </c>
      <c r="K184" s="25"/>
      <c r="L184" s="19">
        <f t="shared" ref="L184" si="87">SUM(L177:L183)</f>
        <v>42.5</v>
      </c>
    </row>
    <row r="185" spans="1:12" ht="15" thickBot="1" x14ac:dyDescent="0.4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8"/>
      <c r="F185" s="66"/>
      <c r="G185" s="74"/>
      <c r="H185" s="74"/>
      <c r="I185" s="75"/>
      <c r="J185" s="74"/>
      <c r="K185" s="60"/>
      <c r="L185" s="76"/>
    </row>
    <row r="186" spans="1:12" ht="15" thickBot="1" x14ac:dyDescent="0.45">
      <c r="A186" s="23"/>
      <c r="B186" s="15"/>
      <c r="C186" s="11"/>
      <c r="D186" s="7" t="s">
        <v>27</v>
      </c>
      <c r="E186" s="68" t="s">
        <v>94</v>
      </c>
      <c r="F186" s="66">
        <v>200</v>
      </c>
      <c r="G186" s="58">
        <v>3.1</v>
      </c>
      <c r="H186" s="58">
        <v>2.2000000000000002</v>
      </c>
      <c r="I186" s="59">
        <v>16</v>
      </c>
      <c r="J186" s="58">
        <v>96.8</v>
      </c>
      <c r="K186" s="72">
        <v>100</v>
      </c>
      <c r="L186" s="65">
        <v>4.5</v>
      </c>
    </row>
    <row r="187" spans="1:12" ht="15" thickBot="1" x14ac:dyDescent="0.45">
      <c r="A187" s="23"/>
      <c r="B187" s="15"/>
      <c r="C187" s="11"/>
      <c r="D187" s="7" t="s">
        <v>28</v>
      </c>
      <c r="E187" s="68" t="s">
        <v>95</v>
      </c>
      <c r="F187" s="66">
        <v>90</v>
      </c>
      <c r="G187" s="58">
        <v>12.2</v>
      </c>
      <c r="H187" s="58">
        <v>6.5</v>
      </c>
      <c r="I187" s="59">
        <v>6.4</v>
      </c>
      <c r="J187" s="58">
        <v>133.69999999999999</v>
      </c>
      <c r="K187" s="73">
        <v>229</v>
      </c>
      <c r="L187" s="65">
        <v>19.5</v>
      </c>
    </row>
    <row r="188" spans="1:12" ht="15" thickBot="1" x14ac:dyDescent="0.45">
      <c r="A188" s="23"/>
      <c r="B188" s="15"/>
      <c r="C188" s="11"/>
      <c r="D188" s="7" t="s">
        <v>29</v>
      </c>
      <c r="E188" s="68" t="s">
        <v>96</v>
      </c>
      <c r="F188" s="66">
        <v>150</v>
      </c>
      <c r="G188" s="58">
        <v>2.2000000000000002</v>
      </c>
      <c r="H188" s="58">
        <v>4.4000000000000004</v>
      </c>
      <c r="I188" s="59">
        <v>25.5</v>
      </c>
      <c r="J188" s="58">
        <v>150</v>
      </c>
      <c r="K188" s="73">
        <v>324</v>
      </c>
      <c r="L188" s="65">
        <v>7.8</v>
      </c>
    </row>
    <row r="189" spans="1:12" ht="15" thickBot="1" x14ac:dyDescent="0.45">
      <c r="A189" s="23"/>
      <c r="B189" s="15"/>
      <c r="C189" s="11"/>
      <c r="D189" s="7" t="s">
        <v>30</v>
      </c>
      <c r="E189" s="68" t="s">
        <v>97</v>
      </c>
      <c r="F189" s="66">
        <v>180</v>
      </c>
      <c r="G189" s="58">
        <v>0.1</v>
      </c>
      <c r="H189" s="58">
        <v>0.1</v>
      </c>
      <c r="I189" s="59">
        <v>25.1</v>
      </c>
      <c r="J189" s="58">
        <v>101.7</v>
      </c>
      <c r="K189" s="73">
        <v>411</v>
      </c>
      <c r="L189" s="65">
        <v>5.4</v>
      </c>
    </row>
    <row r="190" spans="1:12" ht="15" thickBot="1" x14ac:dyDescent="0.45">
      <c r="A190" s="23"/>
      <c r="B190" s="15"/>
      <c r="C190" s="11"/>
      <c r="D190" s="7" t="s">
        <v>31</v>
      </c>
      <c r="E190" s="68" t="s">
        <v>47</v>
      </c>
      <c r="F190" s="66">
        <v>80</v>
      </c>
      <c r="G190" s="58">
        <v>6.4</v>
      </c>
      <c r="H190" s="58">
        <v>3.4</v>
      </c>
      <c r="I190" s="59">
        <v>40.9</v>
      </c>
      <c r="J190" s="58">
        <v>184.3</v>
      </c>
      <c r="K190" s="62"/>
      <c r="L190" s="65">
        <v>2.8</v>
      </c>
    </row>
    <row r="191" spans="1:12" ht="14.6" x14ac:dyDescent="0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6" x14ac:dyDescent="0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6" x14ac:dyDescent="0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6" x14ac:dyDescent="0.4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</v>
      </c>
      <c r="H194" s="19">
        <f t="shared" si="88"/>
        <v>16.599999999999998</v>
      </c>
      <c r="I194" s="19">
        <f t="shared" si="88"/>
        <v>113.9</v>
      </c>
      <c r="J194" s="19">
        <f t="shared" si="88"/>
        <v>666.5</v>
      </c>
      <c r="K194" s="25"/>
      <c r="L194" s="19">
        <f t="shared" ref="L194" si="89">SUM(L185:L193)</f>
        <v>40</v>
      </c>
    </row>
    <row r="195" spans="1:12" ht="14.6" x14ac:dyDescent="0.3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1030</v>
      </c>
      <c r="G195" s="32">
        <f t="shared" ref="G195" si="90">G184+G194</f>
        <v>27.8</v>
      </c>
      <c r="H195" s="32">
        <f t="shared" ref="H195" si="91">H184+H194</f>
        <v>29.199999999999996</v>
      </c>
      <c r="I195" s="32">
        <f t="shared" ref="I195" si="92">I184+I194</f>
        <v>181.4</v>
      </c>
      <c r="J195" s="32">
        <f t="shared" ref="J195:L195" si="93">J184+J194</f>
        <v>841</v>
      </c>
      <c r="K195" s="32"/>
      <c r="L195" s="32">
        <f t="shared" si="93"/>
        <v>82.5</v>
      </c>
    </row>
    <row r="196" spans="1:12" x14ac:dyDescent="0.3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922.2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32.46</v>
      </c>
      <c r="H196" s="34">
        <f t="shared" si="94"/>
        <v>45.49</v>
      </c>
      <c r="I196" s="34">
        <f t="shared" si="94"/>
        <v>175.56</v>
      </c>
      <c r="J196" s="34">
        <f t="shared" si="94"/>
        <v>830.8399999999998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63.519999999999996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Vera</cp:lastModifiedBy>
  <dcterms:created xsi:type="dcterms:W3CDTF">2022-05-16T14:23:56Z</dcterms:created>
  <dcterms:modified xsi:type="dcterms:W3CDTF">2026-04-30T05:02:36Z</dcterms:modified>
</cp:coreProperties>
</file>